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mc:AlternateContent xmlns:mc="http://schemas.openxmlformats.org/markup-compatibility/2006">
    <mc:Choice Requires="x15">
      <x15ac:absPath xmlns:x15ac="http://schemas.microsoft.com/office/spreadsheetml/2010/11/ac" url="B:\Monthly Disclosure Data\2020\1-12\"/>
    </mc:Choice>
  </mc:AlternateContent>
  <xr:revisionPtr revIDLastSave="0" documentId="13_ncr:1_{39E46C70-3966-41AC-AB3C-988E0919E59D}" xr6:coauthVersionLast="46" xr6:coauthVersionMax="46" xr10:uidLastSave="{00000000-0000-0000-0000-000000000000}"/>
  <bookViews>
    <workbookView xWindow="-120" yWindow="-120" windowWidth="29040" windowHeight="15840" xr2:uid="{00000000-000D-0000-FFFF-FFFF00000000}"/>
  </bookViews>
  <sheets>
    <sheet name="SHEET1Report" sheetId="2" r:id="rId1"/>
    <sheet name="_defntmp_" sheetId="1" state="hidden" r:id="rId2"/>
  </sheets>
  <definedNames>
    <definedName name="_xlnm._FilterDatabase" localSheetId="0" hidden="1">SHEET1Report!$B$2:$I$1572</definedName>
    <definedName name="xlvar.ACC_EXCL" localSheetId="1">"100063,100201,100178,100208,100209,100231,100232,100238,100243,100244,100247,100248,100295,100357,10038,100609,100744,100745,100746,100747,100799,100808,100823,100852,100872,100892,100904,100911,100916,101009,101033,101151,10860,101005,105624,101161,10"</definedName>
    <definedName name="xlvar.ACC_EXCL" localSheetId="0">"100063,100201,100178,100208,100209,100231,100232,100238,100243,100244,100247,100248,100295,100357,10038,100609,100744,100745,100746,100747,100799,100808,100823,100852,100872,100892,100904,100911,100916,101009,101033,101151,10860,101005,105624,101161,10"</definedName>
    <definedName name="xlvar.ACC_EXCL.002" localSheetId="1">"1172,101285,100041,100257,100850,100861,100258"</definedName>
    <definedName name="xlvar.ACC_EXCL.002" localSheetId="0">"1172,101285,100041,100257,100850,100861,100258"</definedName>
    <definedName name="xlvar.DATEFROM" localSheetId="1">"01-Jan-2020"</definedName>
    <definedName name="xlvar.DATEFROM" localSheetId="0">"01-Jan-2020"</definedName>
    <definedName name="xlvar.DATETO" localSheetId="1">"31-Dec-2020"</definedName>
    <definedName name="xlvar.DATETO" localSheetId="0">"31-Dec-2020"</definedName>
    <definedName name="zzXLOne.ORIGINALDEFNSHEET" localSheetId="1">"\\FINPFS01\T1\Fin1\Rel119\Ci\software\custom\rts\XLOne\PO and Non PO Invoice Report Summary.xlsxSheet1"</definedName>
    <definedName name="zzXLOne.ORIGINALDEFNSHEET" localSheetId="0">"\\FINPFS01\T1\Fin1\Rel119\Ci\software\custom\rts\XLOne\PO and Non PO Invoice Report Summary.xlsxSheet1"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2" l="1"/>
  <c r="D1266" i="2"/>
  <c r="H1266" i="2"/>
  <c r="D1267" i="2"/>
  <c r="H1267" i="2"/>
  <c r="D1268" i="2"/>
  <c r="H1268" i="2"/>
  <c r="D1269" i="2"/>
  <c r="H1269" i="2"/>
  <c r="D1270" i="2"/>
  <c r="H1270" i="2"/>
  <c r="D1271" i="2"/>
  <c r="H1271" i="2"/>
  <c r="D1272" i="2"/>
  <c r="H1272" i="2"/>
  <c r="D1273" i="2"/>
  <c r="H1273" i="2"/>
  <c r="D1274" i="2"/>
  <c r="H1274" i="2"/>
  <c r="D1275" i="2"/>
  <c r="H1275" i="2"/>
  <c r="D1276" i="2"/>
  <c r="H1276" i="2"/>
  <c r="D1277" i="2"/>
  <c r="H1277" i="2"/>
  <c r="D1278" i="2"/>
  <c r="H1278" i="2"/>
  <c r="D1279" i="2"/>
  <c r="H1279" i="2"/>
  <c r="D1280" i="2"/>
  <c r="H1280" i="2"/>
  <c r="D1281" i="2"/>
  <c r="H1281" i="2"/>
  <c r="D1282" i="2"/>
  <c r="H1282" i="2"/>
  <c r="D1283" i="2"/>
  <c r="H1283" i="2"/>
  <c r="D1284" i="2"/>
  <c r="H1284" i="2"/>
  <c r="D1285" i="2"/>
  <c r="H1285" i="2"/>
  <c r="D1286" i="2"/>
  <c r="H1286" i="2"/>
  <c r="D1287" i="2"/>
  <c r="H1287" i="2"/>
  <c r="D1288" i="2"/>
  <c r="H1288" i="2"/>
  <c r="D1289" i="2"/>
  <c r="H1289" i="2"/>
  <c r="D1290" i="2"/>
  <c r="H1290" i="2"/>
  <c r="D1291" i="2"/>
  <c r="H1291" i="2"/>
  <c r="D1292" i="2"/>
  <c r="H1292" i="2"/>
  <c r="D1293" i="2"/>
  <c r="H1293" i="2"/>
  <c r="D1294" i="2"/>
  <c r="H1294" i="2"/>
  <c r="D1295" i="2"/>
  <c r="H1295" i="2"/>
  <c r="D1296" i="2"/>
  <c r="H1296" i="2"/>
  <c r="D1297" i="2"/>
  <c r="H1297" i="2"/>
  <c r="D1298" i="2"/>
  <c r="H1298" i="2"/>
  <c r="D1299" i="2"/>
  <c r="H1299" i="2"/>
  <c r="D1300" i="2"/>
  <c r="H1300" i="2"/>
  <c r="D1301" i="2"/>
  <c r="H1301" i="2"/>
  <c r="D1302" i="2"/>
  <c r="H1302" i="2"/>
  <c r="D1303" i="2"/>
  <c r="H1303" i="2"/>
  <c r="D1304" i="2"/>
  <c r="H1304" i="2"/>
  <c r="D1305" i="2"/>
  <c r="H1305" i="2"/>
  <c r="D1306" i="2"/>
  <c r="H1306" i="2"/>
  <c r="D1307" i="2"/>
  <c r="H1307" i="2"/>
  <c r="D1308" i="2"/>
  <c r="H1308" i="2"/>
  <c r="D1309" i="2"/>
  <c r="H1309" i="2"/>
  <c r="D1310" i="2"/>
  <c r="H1310" i="2"/>
  <c r="D1311" i="2"/>
  <c r="H1311" i="2"/>
  <c r="D1312" i="2"/>
  <c r="H1312" i="2"/>
  <c r="D1313" i="2"/>
  <c r="H1313" i="2"/>
  <c r="D1314" i="2"/>
  <c r="H1314" i="2"/>
  <c r="D1315" i="2"/>
  <c r="H1315" i="2"/>
  <c r="D1316" i="2"/>
  <c r="H1316" i="2"/>
  <c r="D1317" i="2"/>
  <c r="H1317" i="2"/>
  <c r="D1318" i="2"/>
  <c r="H1318" i="2"/>
  <c r="D1319" i="2"/>
  <c r="H1319" i="2"/>
  <c r="D1320" i="2"/>
  <c r="H1320" i="2"/>
  <c r="D1321" i="2"/>
  <c r="H1321" i="2"/>
  <c r="D1322" i="2"/>
  <c r="H1322" i="2"/>
  <c r="D1323" i="2"/>
  <c r="H1323" i="2"/>
  <c r="D1324" i="2"/>
  <c r="H1324" i="2"/>
  <c r="D1325" i="2"/>
  <c r="H1325" i="2"/>
  <c r="D1326" i="2"/>
  <c r="H1326" i="2"/>
  <c r="D1327" i="2"/>
  <c r="H1327" i="2"/>
  <c r="D1328" i="2"/>
  <c r="H1328" i="2"/>
  <c r="D1329" i="2"/>
  <c r="H1329" i="2"/>
  <c r="D1330" i="2"/>
  <c r="H1330" i="2"/>
  <c r="D1331" i="2"/>
  <c r="H1331" i="2"/>
  <c r="D1332" i="2"/>
  <c r="H1332" i="2"/>
  <c r="D1333" i="2"/>
  <c r="H1333" i="2"/>
  <c r="D1334" i="2"/>
  <c r="H1334" i="2"/>
  <c r="D1335" i="2"/>
  <c r="H1335" i="2"/>
  <c r="D1336" i="2"/>
  <c r="H1336" i="2"/>
  <c r="D1337" i="2"/>
  <c r="H1337" i="2"/>
  <c r="D1338" i="2"/>
  <c r="H1338" i="2"/>
  <c r="D1339" i="2"/>
  <c r="H1339" i="2"/>
  <c r="D1340" i="2"/>
  <c r="H1340" i="2"/>
  <c r="D1341" i="2"/>
  <c r="H1341" i="2"/>
  <c r="D1342" i="2"/>
  <c r="H1342" i="2"/>
  <c r="D1343" i="2"/>
  <c r="H1343" i="2"/>
  <c r="D1344" i="2"/>
  <c r="H1344" i="2"/>
  <c r="D1345" i="2"/>
  <c r="H1345" i="2"/>
  <c r="D1346" i="2"/>
  <c r="H1346" i="2"/>
  <c r="D1347" i="2"/>
  <c r="H1347" i="2"/>
  <c r="D1348" i="2"/>
  <c r="H1348" i="2"/>
  <c r="D1349" i="2"/>
  <c r="H1349" i="2"/>
  <c r="D1350" i="2"/>
  <c r="H1350" i="2"/>
  <c r="D1351" i="2"/>
  <c r="H1351" i="2"/>
  <c r="D1352" i="2"/>
  <c r="H1352" i="2"/>
  <c r="D1353" i="2"/>
  <c r="H1353" i="2"/>
  <c r="D1354" i="2"/>
  <c r="H1354" i="2"/>
  <c r="D1355" i="2"/>
  <c r="H1355" i="2"/>
  <c r="D1356" i="2"/>
  <c r="H1356" i="2"/>
  <c r="D1357" i="2"/>
  <c r="H1357" i="2"/>
  <c r="D1358" i="2"/>
  <c r="H1358" i="2"/>
  <c r="D1359" i="2"/>
  <c r="H1359" i="2"/>
  <c r="D1360" i="2"/>
  <c r="H1360" i="2"/>
  <c r="D1361" i="2"/>
  <c r="H1361" i="2"/>
  <c r="D1362" i="2"/>
  <c r="H1362" i="2"/>
  <c r="D1363" i="2"/>
  <c r="H1363" i="2"/>
  <c r="D1364" i="2"/>
  <c r="H1364" i="2"/>
  <c r="D1365" i="2"/>
  <c r="H1365" i="2"/>
  <c r="D1366" i="2"/>
  <c r="H1366" i="2"/>
  <c r="D1367" i="2"/>
  <c r="H1367" i="2"/>
  <c r="D1368" i="2"/>
  <c r="H1368" i="2"/>
  <c r="H1369" i="2"/>
  <c r="D1370" i="2"/>
  <c r="H1370" i="2"/>
  <c r="D1371" i="2"/>
  <c r="H1371" i="2"/>
  <c r="D1372" i="2"/>
  <c r="H1372" i="2"/>
  <c r="D1373" i="2"/>
  <c r="H1373" i="2"/>
  <c r="D1374" i="2"/>
  <c r="H1374" i="2"/>
  <c r="D1375" i="2"/>
  <c r="H1375" i="2"/>
  <c r="D1376" i="2"/>
  <c r="H1376" i="2"/>
  <c r="D1377" i="2"/>
  <c r="H1377" i="2"/>
  <c r="D1378" i="2"/>
  <c r="H1378" i="2"/>
  <c r="D1379" i="2"/>
  <c r="H1379" i="2"/>
  <c r="D1380" i="2"/>
  <c r="H1380" i="2"/>
  <c r="D1381" i="2"/>
  <c r="H1381" i="2"/>
  <c r="D1382" i="2"/>
  <c r="H1382" i="2"/>
  <c r="D1383" i="2"/>
  <c r="H1383" i="2"/>
  <c r="D1384" i="2"/>
  <c r="H1384" i="2"/>
  <c r="D1385" i="2"/>
  <c r="H1385" i="2"/>
  <c r="D1386" i="2"/>
  <c r="H1386" i="2"/>
  <c r="D1387" i="2"/>
  <c r="H1387" i="2"/>
  <c r="D1388" i="2"/>
  <c r="H1388" i="2"/>
  <c r="D1389" i="2"/>
  <c r="H1389" i="2"/>
  <c r="D1390" i="2"/>
  <c r="H1390" i="2"/>
  <c r="D1391" i="2"/>
  <c r="H1391" i="2"/>
  <c r="D1392" i="2"/>
  <c r="H1392" i="2"/>
  <c r="D1393" i="2"/>
  <c r="H1393" i="2"/>
  <c r="D1394" i="2"/>
  <c r="H1394" i="2"/>
  <c r="D1395" i="2"/>
  <c r="H1395" i="2"/>
  <c r="D1396" i="2"/>
  <c r="H1396" i="2"/>
  <c r="D1397" i="2"/>
  <c r="H1397" i="2"/>
  <c r="D1398" i="2"/>
  <c r="H1398" i="2"/>
  <c r="D1399" i="2"/>
  <c r="H1399" i="2"/>
  <c r="D1400" i="2"/>
  <c r="H1400" i="2"/>
  <c r="D1401" i="2"/>
  <c r="H1401" i="2"/>
  <c r="D1402" i="2"/>
  <c r="H1402" i="2"/>
  <c r="D1403" i="2"/>
  <c r="H1403" i="2"/>
  <c r="D1404" i="2"/>
  <c r="H1404" i="2"/>
  <c r="D1405" i="2"/>
  <c r="H1405" i="2"/>
  <c r="D1406" i="2"/>
  <c r="H1406" i="2"/>
  <c r="D1407" i="2"/>
  <c r="H1407" i="2"/>
  <c r="D1408" i="2"/>
  <c r="H1408" i="2"/>
  <c r="D1409" i="2"/>
  <c r="H1409" i="2"/>
  <c r="D1410" i="2"/>
  <c r="H1410" i="2"/>
  <c r="D1411" i="2"/>
  <c r="H1411" i="2"/>
  <c r="D1412" i="2"/>
  <c r="H1412" i="2"/>
  <c r="D1413" i="2"/>
  <c r="H1413" i="2"/>
  <c r="D1414" i="2"/>
  <c r="H1414" i="2"/>
  <c r="D1415" i="2"/>
  <c r="H1415" i="2"/>
  <c r="D1416" i="2"/>
  <c r="H1416" i="2"/>
  <c r="D1417" i="2"/>
  <c r="H1417" i="2"/>
  <c r="D1418" i="2"/>
  <c r="H1418" i="2"/>
  <c r="D1419" i="2"/>
  <c r="H1419" i="2"/>
  <c r="D1420" i="2"/>
  <c r="H1420" i="2"/>
  <c r="D1421" i="2"/>
  <c r="H1421" i="2"/>
  <c r="D1422" i="2"/>
  <c r="H1422" i="2"/>
  <c r="D1423" i="2"/>
  <c r="H1423" i="2"/>
  <c r="D1424" i="2"/>
  <c r="H1424" i="2"/>
  <c r="D1425" i="2"/>
  <c r="H1425" i="2"/>
  <c r="D1426" i="2"/>
  <c r="H1426" i="2"/>
  <c r="D1427" i="2"/>
  <c r="H1427" i="2"/>
  <c r="D1428" i="2"/>
  <c r="H1428" i="2"/>
  <c r="D1429" i="2"/>
  <c r="H1429" i="2"/>
  <c r="D1430" i="2"/>
  <c r="H1430" i="2"/>
  <c r="D1431" i="2"/>
  <c r="H1431" i="2"/>
  <c r="D1432" i="2"/>
  <c r="H1432" i="2"/>
  <c r="D1433" i="2"/>
  <c r="H1433" i="2"/>
  <c r="D1434" i="2"/>
  <c r="H1434" i="2"/>
  <c r="D1435" i="2"/>
  <c r="H1435" i="2"/>
  <c r="D1436" i="2"/>
  <c r="H1436" i="2"/>
  <c r="D1437" i="2"/>
  <c r="H1437" i="2"/>
  <c r="D1438" i="2"/>
  <c r="H1438" i="2"/>
  <c r="D1439" i="2"/>
  <c r="H1439" i="2"/>
  <c r="D1440" i="2"/>
  <c r="H1440" i="2"/>
  <c r="D1441" i="2"/>
  <c r="H1441" i="2"/>
  <c r="D1442" i="2"/>
  <c r="H1442" i="2"/>
  <c r="D1443" i="2"/>
  <c r="H1443" i="2"/>
  <c r="D1444" i="2"/>
  <c r="H1444" i="2"/>
  <c r="D1445" i="2"/>
  <c r="H1445" i="2"/>
  <c r="D1446" i="2"/>
  <c r="H1446" i="2"/>
  <c r="D1447" i="2"/>
  <c r="H1447" i="2"/>
  <c r="D1448" i="2"/>
  <c r="H1448" i="2"/>
  <c r="D1449" i="2"/>
  <c r="H1449" i="2"/>
  <c r="D1450" i="2"/>
  <c r="H1450" i="2"/>
  <c r="D1451" i="2"/>
  <c r="H1451" i="2"/>
  <c r="D1452" i="2"/>
  <c r="H1452" i="2"/>
  <c r="D1453" i="2"/>
  <c r="H1453" i="2"/>
  <c r="D1454" i="2"/>
  <c r="H1454" i="2"/>
  <c r="D1455" i="2"/>
  <c r="H1455" i="2"/>
  <c r="D1456" i="2"/>
  <c r="H1456" i="2"/>
  <c r="D1457" i="2"/>
  <c r="H1457" i="2"/>
  <c r="D1458" i="2"/>
  <c r="H1458" i="2"/>
  <c r="D1459" i="2"/>
  <c r="H1459" i="2"/>
  <c r="D1460" i="2"/>
  <c r="H1460" i="2"/>
  <c r="H1461" i="2"/>
  <c r="D1462" i="2"/>
  <c r="H1462" i="2"/>
  <c r="D1463" i="2"/>
  <c r="H1463" i="2"/>
  <c r="D1464" i="2"/>
  <c r="H1464" i="2"/>
  <c r="H1465" i="2"/>
  <c r="H1466" i="2"/>
  <c r="H1467" i="2"/>
  <c r="H1468" i="2"/>
  <c r="H1469" i="2"/>
  <c r="H1470" i="2"/>
  <c r="D1471" i="2"/>
  <c r="H1471" i="2"/>
  <c r="H1472" i="2"/>
  <c r="H1473" i="2"/>
  <c r="D1474" i="2"/>
  <c r="H1474" i="2"/>
  <c r="H1475" i="2"/>
  <c r="D1476" i="2"/>
  <c r="H1476" i="2"/>
  <c r="H1477" i="2"/>
  <c r="H1478" i="2"/>
  <c r="H1479" i="2"/>
  <c r="D1480" i="2"/>
  <c r="H1480" i="2"/>
  <c r="D1481" i="2"/>
  <c r="H1481" i="2"/>
  <c r="D1482" i="2"/>
  <c r="H1482" i="2"/>
  <c r="D1483" i="2"/>
  <c r="H1483" i="2"/>
  <c r="D1484" i="2"/>
  <c r="H1484" i="2"/>
  <c r="D1485" i="2"/>
  <c r="H1485" i="2"/>
  <c r="D1486" i="2"/>
  <c r="H1486" i="2"/>
  <c r="D1487" i="2"/>
  <c r="H1487" i="2"/>
  <c r="D1488" i="2"/>
  <c r="H1488" i="2"/>
  <c r="H1489" i="2"/>
  <c r="H1490" i="2"/>
  <c r="H1491" i="2"/>
  <c r="D1492" i="2"/>
  <c r="H1492" i="2"/>
  <c r="H1493" i="2"/>
  <c r="D1494" i="2"/>
  <c r="H1494" i="2"/>
  <c r="H1495" i="2"/>
  <c r="H1496" i="2"/>
  <c r="H1497" i="2"/>
  <c r="H1498" i="2"/>
  <c r="H1499" i="2"/>
  <c r="H1500" i="2"/>
  <c r="H1501" i="2"/>
  <c r="H1502" i="2"/>
  <c r="H1503" i="2"/>
  <c r="H1504" i="2"/>
  <c r="H1505" i="2"/>
  <c r="H1506" i="2"/>
  <c r="H1507" i="2"/>
  <c r="D1508" i="2"/>
  <c r="H1508" i="2"/>
  <c r="H1509" i="2"/>
  <c r="H1510" i="2"/>
  <c r="D1511" i="2"/>
  <c r="H1511" i="2"/>
  <c r="D1512" i="2"/>
  <c r="H1512" i="2"/>
  <c r="H1513" i="2"/>
  <c r="H1514" i="2"/>
  <c r="H1515" i="2"/>
  <c r="H1516" i="2"/>
  <c r="H1517" i="2"/>
  <c r="D1518" i="2"/>
  <c r="H1518" i="2"/>
  <c r="H1519" i="2"/>
  <c r="H1520" i="2"/>
  <c r="H1521" i="2"/>
  <c r="H1522" i="2"/>
  <c r="D1523" i="2"/>
  <c r="H1523" i="2"/>
  <c r="H1524" i="2"/>
  <c r="H1525" i="2"/>
  <c r="H1526" i="2"/>
  <c r="H1527" i="2"/>
  <c r="H1528" i="2"/>
  <c r="H1529" i="2"/>
  <c r="H1530" i="2"/>
  <c r="H1531" i="2"/>
  <c r="D1532" i="2"/>
  <c r="H1532" i="2"/>
  <c r="H1533" i="2"/>
  <c r="H1534" i="2"/>
  <c r="H1535" i="2"/>
  <c r="D1536" i="2"/>
  <c r="H1536" i="2"/>
  <c r="D1537" i="2"/>
  <c r="H1537" i="2"/>
  <c r="H1538" i="2"/>
  <c r="H1539" i="2"/>
  <c r="H1540" i="2"/>
  <c r="H1541" i="2"/>
  <c r="H1542" i="2"/>
  <c r="D1543" i="2"/>
  <c r="H1543" i="2"/>
  <c r="H1544" i="2"/>
  <c r="H1545" i="2"/>
  <c r="D1546" i="2"/>
  <c r="H1546" i="2"/>
  <c r="D1547" i="2"/>
  <c r="H1547" i="2"/>
  <c r="D1548" i="2"/>
  <c r="H1548" i="2"/>
  <c r="D1549" i="2"/>
  <c r="H1549" i="2"/>
  <c r="D1550" i="2"/>
  <c r="H1550" i="2"/>
  <c r="D1551" i="2"/>
  <c r="H1551" i="2"/>
  <c r="D1552" i="2"/>
  <c r="H1552" i="2"/>
  <c r="D1553" i="2"/>
  <c r="H1553" i="2"/>
  <c r="H1554" i="2"/>
  <c r="D1555" i="2"/>
  <c r="H1555" i="2"/>
  <c r="D1556" i="2"/>
  <c r="H1556" i="2"/>
  <c r="H1557" i="2"/>
  <c r="D1558" i="2"/>
  <c r="H1558" i="2"/>
  <c r="H1559" i="2"/>
  <c r="H1560" i="2"/>
  <c r="H1561" i="2"/>
  <c r="D1562" i="2"/>
  <c r="H1562" i="2"/>
  <c r="D1563" i="2"/>
  <c r="H1563" i="2"/>
  <c r="D1564" i="2"/>
  <c r="H1564" i="2"/>
  <c r="H1565" i="2"/>
  <c r="D1566" i="2"/>
  <c r="H1566" i="2"/>
  <c r="D1567" i="2"/>
  <c r="H1567" i="2"/>
  <c r="H1568" i="2"/>
  <c r="D1569" i="2"/>
  <c r="H1569" i="2"/>
  <c r="D1570" i="2"/>
  <c r="H1570" i="2"/>
  <c r="D1571" i="2"/>
  <c r="H1571" i="2"/>
  <c r="D1572" i="2"/>
  <c r="H1572" i="2"/>
  <c r="D3" i="2"/>
  <c r="H3" i="2"/>
  <c r="D4" i="2"/>
  <c r="H4" i="2"/>
  <c r="D5" i="2"/>
  <c r="H5" i="2"/>
  <c r="D6" i="2"/>
  <c r="H6" i="2"/>
  <c r="D7" i="2"/>
  <c r="H7" i="2"/>
  <c r="D8" i="2"/>
  <c r="H8" i="2"/>
  <c r="D9" i="2"/>
  <c r="H9" i="2"/>
  <c r="D10" i="2"/>
  <c r="H10" i="2"/>
  <c r="D11" i="2"/>
  <c r="H11" i="2"/>
  <c r="D12" i="2"/>
  <c r="H12" i="2"/>
  <c r="D13" i="2"/>
  <c r="H13" i="2"/>
  <c r="D14" i="2"/>
  <c r="H14" i="2"/>
  <c r="H15" i="2"/>
  <c r="D16" i="2"/>
  <c r="H16" i="2"/>
  <c r="D17" i="2"/>
  <c r="H17" i="2"/>
  <c r="D18" i="2"/>
  <c r="H18" i="2"/>
  <c r="D19" i="2"/>
  <c r="H19" i="2"/>
  <c r="D20" i="2"/>
  <c r="H20" i="2"/>
  <c r="D21" i="2"/>
  <c r="H21" i="2"/>
  <c r="D22" i="2"/>
  <c r="H22" i="2"/>
  <c r="D23" i="2"/>
  <c r="H23" i="2"/>
  <c r="D24" i="2"/>
  <c r="H24" i="2"/>
  <c r="D25" i="2"/>
  <c r="H25" i="2"/>
  <c r="D26" i="2"/>
  <c r="H26" i="2"/>
  <c r="D27" i="2"/>
  <c r="H27" i="2"/>
  <c r="D28" i="2"/>
  <c r="H28" i="2"/>
  <c r="D29" i="2"/>
  <c r="H29" i="2"/>
  <c r="D30" i="2"/>
  <c r="H30" i="2"/>
  <c r="D31" i="2"/>
  <c r="H31" i="2"/>
  <c r="D32" i="2"/>
  <c r="H32" i="2"/>
  <c r="D33" i="2"/>
  <c r="H33" i="2"/>
  <c r="D34" i="2"/>
  <c r="H34" i="2"/>
  <c r="D35" i="2"/>
  <c r="H35" i="2"/>
  <c r="D36" i="2"/>
  <c r="H36" i="2"/>
  <c r="D37" i="2"/>
  <c r="H37" i="2"/>
  <c r="D38" i="2"/>
  <c r="H38" i="2"/>
  <c r="D39" i="2"/>
  <c r="H39" i="2"/>
  <c r="D40" i="2"/>
  <c r="H40" i="2"/>
  <c r="D41" i="2"/>
  <c r="H41" i="2"/>
  <c r="D42" i="2"/>
  <c r="H42" i="2"/>
  <c r="D43" i="2"/>
  <c r="H43" i="2"/>
  <c r="D44" i="2"/>
  <c r="H44" i="2"/>
  <c r="D45" i="2"/>
  <c r="H45" i="2"/>
  <c r="H46" i="2"/>
  <c r="D47" i="2"/>
  <c r="H47" i="2"/>
  <c r="D48" i="2"/>
  <c r="H48" i="2"/>
  <c r="D49" i="2"/>
  <c r="H49" i="2"/>
  <c r="D50" i="2"/>
  <c r="H50" i="2"/>
  <c r="D51" i="2"/>
  <c r="H51" i="2"/>
  <c r="D52" i="2"/>
  <c r="H52" i="2"/>
  <c r="D53" i="2"/>
  <c r="H53" i="2"/>
  <c r="D54" i="2"/>
  <c r="H54" i="2"/>
  <c r="H55" i="2"/>
  <c r="D56" i="2"/>
  <c r="H56" i="2"/>
  <c r="D57" i="2"/>
  <c r="H57" i="2"/>
  <c r="D58" i="2"/>
  <c r="H58" i="2"/>
  <c r="D59" i="2"/>
  <c r="H59" i="2"/>
  <c r="H60" i="2"/>
  <c r="D61" i="2"/>
  <c r="H61" i="2"/>
  <c r="D62" i="2"/>
  <c r="H62" i="2"/>
  <c r="D63" i="2"/>
  <c r="H63" i="2"/>
  <c r="D64" i="2"/>
  <c r="H64" i="2"/>
  <c r="H65" i="2"/>
  <c r="D66" i="2"/>
  <c r="H66" i="2"/>
  <c r="D67" i="2"/>
  <c r="H67" i="2"/>
  <c r="D68" i="2"/>
  <c r="H68" i="2"/>
  <c r="D69" i="2"/>
  <c r="H69" i="2"/>
  <c r="D70" i="2"/>
  <c r="H70" i="2"/>
  <c r="D71" i="2"/>
  <c r="H71" i="2"/>
  <c r="D72" i="2"/>
  <c r="H72" i="2"/>
  <c r="D73" i="2"/>
  <c r="H73" i="2"/>
  <c r="D74" i="2"/>
  <c r="H74" i="2"/>
  <c r="D75" i="2"/>
  <c r="H75" i="2"/>
  <c r="D76" i="2"/>
  <c r="H76" i="2"/>
  <c r="D77" i="2"/>
  <c r="H77" i="2"/>
  <c r="D78" i="2"/>
  <c r="H78" i="2"/>
  <c r="D79" i="2"/>
  <c r="H79" i="2"/>
  <c r="D80" i="2"/>
  <c r="H80" i="2"/>
  <c r="D81" i="2"/>
  <c r="H81" i="2"/>
  <c r="D82" i="2"/>
  <c r="H82" i="2"/>
  <c r="D83" i="2"/>
  <c r="H83" i="2"/>
  <c r="D84" i="2"/>
  <c r="H84" i="2"/>
  <c r="D85" i="2"/>
  <c r="H85" i="2"/>
  <c r="H86" i="2"/>
  <c r="D87" i="2"/>
  <c r="H87" i="2"/>
  <c r="D88" i="2"/>
  <c r="H88" i="2"/>
  <c r="D89" i="2"/>
  <c r="H89" i="2"/>
  <c r="D90" i="2"/>
  <c r="H90" i="2"/>
  <c r="D91" i="2"/>
  <c r="H91" i="2"/>
  <c r="D92" i="2"/>
  <c r="H92" i="2"/>
  <c r="D93" i="2"/>
  <c r="H93" i="2"/>
  <c r="D94" i="2"/>
  <c r="H94" i="2"/>
  <c r="D95" i="2"/>
  <c r="H95" i="2"/>
  <c r="D96" i="2"/>
  <c r="H96" i="2"/>
  <c r="D97" i="2"/>
  <c r="H97" i="2"/>
  <c r="D98" i="2"/>
  <c r="H98" i="2"/>
  <c r="D99" i="2"/>
  <c r="H99" i="2"/>
  <c r="D100" i="2"/>
  <c r="H100" i="2"/>
  <c r="D101" i="2"/>
  <c r="H101" i="2"/>
  <c r="D102" i="2"/>
  <c r="H102" i="2"/>
  <c r="D103" i="2"/>
  <c r="H103" i="2"/>
  <c r="D104" i="2"/>
  <c r="H104" i="2"/>
  <c r="D105" i="2"/>
  <c r="H105" i="2"/>
  <c r="D106" i="2"/>
  <c r="H106" i="2"/>
  <c r="D107" i="2"/>
  <c r="H107" i="2"/>
  <c r="D108" i="2"/>
  <c r="H108" i="2"/>
  <c r="D109" i="2"/>
  <c r="H109" i="2"/>
  <c r="D110" i="2"/>
  <c r="H110" i="2"/>
  <c r="D111" i="2"/>
  <c r="H111" i="2"/>
  <c r="D112" i="2"/>
  <c r="H112" i="2"/>
  <c r="D113" i="2"/>
  <c r="H113" i="2"/>
  <c r="D114" i="2"/>
  <c r="H114" i="2"/>
  <c r="D115" i="2"/>
  <c r="H115" i="2"/>
  <c r="D116" i="2"/>
  <c r="H116" i="2"/>
  <c r="D117" i="2"/>
  <c r="H117" i="2"/>
  <c r="D118" i="2"/>
  <c r="H118" i="2"/>
  <c r="D119" i="2"/>
  <c r="H119" i="2"/>
  <c r="D120" i="2"/>
  <c r="H120" i="2"/>
  <c r="D121" i="2"/>
  <c r="H121" i="2"/>
  <c r="D122" i="2"/>
  <c r="H122" i="2"/>
  <c r="D123" i="2"/>
  <c r="H123" i="2"/>
  <c r="D124" i="2"/>
  <c r="H124" i="2"/>
  <c r="D125" i="2"/>
  <c r="H125" i="2"/>
  <c r="D126" i="2"/>
  <c r="H126" i="2"/>
  <c r="D127" i="2"/>
  <c r="H127" i="2"/>
  <c r="D128" i="2"/>
  <c r="H128" i="2"/>
  <c r="D129" i="2"/>
  <c r="H129" i="2"/>
  <c r="D130" i="2"/>
  <c r="H130" i="2"/>
  <c r="D131" i="2"/>
  <c r="H131" i="2"/>
  <c r="D132" i="2"/>
  <c r="H132" i="2"/>
  <c r="D133" i="2"/>
  <c r="H133" i="2"/>
  <c r="D134" i="2"/>
  <c r="H134" i="2"/>
  <c r="D135" i="2"/>
  <c r="H135" i="2"/>
  <c r="D136" i="2"/>
  <c r="H136" i="2"/>
  <c r="D137" i="2"/>
  <c r="H137" i="2"/>
  <c r="D138" i="2"/>
  <c r="H138" i="2"/>
  <c r="D139" i="2"/>
  <c r="H139" i="2"/>
  <c r="D140" i="2"/>
  <c r="H140" i="2"/>
  <c r="D141" i="2"/>
  <c r="H141" i="2"/>
  <c r="D142" i="2"/>
  <c r="H142" i="2"/>
  <c r="D143" i="2"/>
  <c r="H143" i="2"/>
  <c r="D144" i="2"/>
  <c r="H144" i="2"/>
  <c r="D145" i="2"/>
  <c r="H145" i="2"/>
  <c r="D146" i="2"/>
  <c r="H146" i="2"/>
  <c r="D147" i="2"/>
  <c r="H147" i="2"/>
  <c r="D148" i="2"/>
  <c r="H148" i="2"/>
  <c r="D149" i="2"/>
  <c r="H149" i="2"/>
  <c r="D150" i="2"/>
  <c r="H150" i="2"/>
  <c r="D151" i="2"/>
  <c r="H151" i="2"/>
  <c r="D152" i="2"/>
  <c r="H152" i="2"/>
  <c r="D153" i="2"/>
  <c r="H153" i="2"/>
  <c r="D154" i="2"/>
  <c r="H154" i="2"/>
  <c r="D155" i="2"/>
  <c r="H155" i="2"/>
  <c r="D156" i="2"/>
  <c r="H156" i="2"/>
  <c r="D157" i="2"/>
  <c r="H157" i="2"/>
  <c r="D158" i="2"/>
  <c r="H158" i="2"/>
  <c r="D159" i="2"/>
  <c r="H159" i="2"/>
  <c r="D160" i="2"/>
  <c r="H160" i="2"/>
  <c r="D161" i="2"/>
  <c r="H161" i="2"/>
  <c r="D162" i="2"/>
  <c r="H162" i="2"/>
  <c r="D163" i="2"/>
  <c r="H163" i="2"/>
  <c r="D164" i="2"/>
  <c r="H164" i="2"/>
  <c r="D165" i="2"/>
  <c r="H165" i="2"/>
  <c r="D166" i="2"/>
  <c r="H166" i="2"/>
  <c r="D167" i="2"/>
  <c r="H167" i="2"/>
  <c r="D168" i="2"/>
  <c r="H168" i="2"/>
  <c r="D169" i="2"/>
  <c r="H169" i="2"/>
  <c r="D170" i="2"/>
  <c r="H170" i="2"/>
  <c r="D171" i="2"/>
  <c r="H171" i="2"/>
  <c r="D172" i="2"/>
  <c r="H172" i="2"/>
  <c r="D173" i="2"/>
  <c r="H173" i="2"/>
  <c r="D174" i="2"/>
  <c r="H174" i="2"/>
  <c r="D175" i="2"/>
  <c r="H175" i="2"/>
  <c r="D176" i="2"/>
  <c r="H176" i="2"/>
  <c r="D177" i="2"/>
  <c r="H177" i="2"/>
  <c r="D178" i="2"/>
  <c r="H178" i="2"/>
  <c r="D179" i="2"/>
  <c r="H179" i="2"/>
  <c r="D180" i="2"/>
  <c r="H180" i="2"/>
  <c r="D181" i="2"/>
  <c r="H181" i="2"/>
  <c r="D182" i="2"/>
  <c r="H182" i="2"/>
  <c r="D183" i="2"/>
  <c r="H183" i="2"/>
  <c r="D184" i="2"/>
  <c r="H184" i="2"/>
  <c r="D185" i="2"/>
  <c r="H185" i="2"/>
  <c r="D186" i="2"/>
  <c r="H186" i="2"/>
  <c r="D187" i="2"/>
  <c r="H187" i="2"/>
  <c r="D188" i="2"/>
  <c r="H188" i="2"/>
  <c r="D189" i="2"/>
  <c r="H189" i="2"/>
  <c r="D190" i="2"/>
  <c r="H190" i="2"/>
  <c r="D191" i="2"/>
  <c r="H191" i="2"/>
  <c r="D192" i="2"/>
  <c r="H192" i="2"/>
  <c r="D193" i="2"/>
  <c r="H193" i="2"/>
  <c r="D194" i="2"/>
  <c r="H194" i="2"/>
  <c r="D195" i="2"/>
  <c r="H195" i="2"/>
  <c r="D196" i="2"/>
  <c r="H196" i="2"/>
  <c r="D197" i="2"/>
  <c r="H197" i="2"/>
  <c r="D198" i="2"/>
  <c r="H198" i="2"/>
  <c r="D199" i="2"/>
  <c r="H199" i="2"/>
  <c r="D200" i="2"/>
  <c r="H200" i="2"/>
  <c r="D201" i="2"/>
  <c r="H201" i="2"/>
  <c r="D202" i="2"/>
  <c r="H202" i="2"/>
  <c r="D203" i="2"/>
  <c r="H203" i="2"/>
  <c r="D204" i="2"/>
  <c r="H204" i="2"/>
  <c r="D205" i="2"/>
  <c r="H205" i="2"/>
  <c r="D206" i="2"/>
  <c r="H206" i="2"/>
  <c r="D207" i="2"/>
  <c r="H207" i="2"/>
  <c r="D208" i="2"/>
  <c r="H208" i="2"/>
  <c r="D209" i="2"/>
  <c r="H209" i="2"/>
  <c r="D210" i="2"/>
  <c r="H210" i="2"/>
  <c r="D211" i="2"/>
  <c r="H211" i="2"/>
  <c r="D212" i="2"/>
  <c r="H212" i="2"/>
  <c r="D213" i="2"/>
  <c r="H213" i="2"/>
  <c r="D214" i="2"/>
  <c r="H214" i="2"/>
  <c r="D215" i="2"/>
  <c r="H215" i="2"/>
  <c r="D216" i="2"/>
  <c r="H216" i="2"/>
  <c r="D217" i="2"/>
  <c r="H217" i="2"/>
  <c r="D218" i="2"/>
  <c r="H218" i="2"/>
  <c r="D219" i="2"/>
  <c r="H219" i="2"/>
  <c r="D220" i="2"/>
  <c r="H220" i="2"/>
  <c r="D221" i="2"/>
  <c r="H221" i="2"/>
  <c r="D222" i="2"/>
  <c r="H222" i="2"/>
  <c r="D223" i="2"/>
  <c r="H223" i="2"/>
  <c r="D224" i="2"/>
  <c r="H224" i="2"/>
  <c r="D225" i="2"/>
  <c r="H225" i="2"/>
  <c r="D226" i="2"/>
  <c r="H226" i="2"/>
  <c r="D227" i="2"/>
  <c r="H227" i="2"/>
  <c r="D228" i="2"/>
  <c r="H228" i="2"/>
  <c r="D229" i="2"/>
  <c r="H229" i="2"/>
  <c r="D230" i="2"/>
  <c r="H230" i="2"/>
  <c r="D231" i="2"/>
  <c r="H231" i="2"/>
  <c r="D232" i="2"/>
  <c r="H232" i="2"/>
  <c r="D233" i="2"/>
  <c r="H233" i="2"/>
  <c r="D234" i="2"/>
  <c r="H234" i="2"/>
  <c r="D235" i="2"/>
  <c r="H235" i="2"/>
  <c r="D236" i="2"/>
  <c r="H236" i="2"/>
  <c r="D237" i="2"/>
  <c r="H237" i="2"/>
  <c r="D238" i="2"/>
  <c r="H238" i="2"/>
  <c r="D239" i="2"/>
  <c r="H239" i="2"/>
  <c r="D240" i="2"/>
  <c r="H240" i="2"/>
  <c r="D241" i="2"/>
  <c r="H241" i="2"/>
  <c r="D242" i="2"/>
  <c r="H242" i="2"/>
  <c r="D243" i="2"/>
  <c r="H243" i="2"/>
  <c r="D244" i="2"/>
  <c r="H244" i="2"/>
  <c r="D245" i="2"/>
  <c r="H245" i="2"/>
  <c r="D246" i="2"/>
  <c r="H246" i="2"/>
  <c r="D247" i="2"/>
  <c r="H247" i="2"/>
  <c r="D248" i="2"/>
  <c r="H248" i="2"/>
  <c r="D249" i="2"/>
  <c r="H249" i="2"/>
  <c r="D250" i="2"/>
  <c r="H250" i="2"/>
  <c r="D251" i="2"/>
  <c r="H251" i="2"/>
  <c r="D252" i="2"/>
  <c r="H252" i="2"/>
  <c r="D253" i="2"/>
  <c r="H253" i="2"/>
  <c r="D254" i="2"/>
  <c r="H254" i="2"/>
  <c r="D255" i="2"/>
  <c r="H255" i="2"/>
  <c r="D256" i="2"/>
  <c r="H256" i="2"/>
  <c r="D257" i="2"/>
  <c r="H257" i="2"/>
  <c r="D258" i="2"/>
  <c r="H258" i="2"/>
  <c r="D259" i="2"/>
  <c r="H259" i="2"/>
  <c r="D260" i="2"/>
  <c r="H260" i="2"/>
  <c r="D261" i="2"/>
  <c r="H261" i="2"/>
  <c r="D262" i="2"/>
  <c r="H262" i="2"/>
  <c r="D263" i="2"/>
  <c r="H263" i="2"/>
  <c r="D264" i="2"/>
  <c r="H264" i="2"/>
  <c r="D265" i="2"/>
  <c r="H265" i="2"/>
  <c r="D266" i="2"/>
  <c r="H266" i="2"/>
  <c r="D267" i="2"/>
  <c r="H267" i="2"/>
  <c r="D268" i="2"/>
  <c r="H268" i="2"/>
  <c r="D269" i="2"/>
  <c r="H269" i="2"/>
  <c r="D270" i="2"/>
  <c r="H270" i="2"/>
  <c r="D271" i="2"/>
  <c r="H271" i="2"/>
  <c r="D272" i="2"/>
  <c r="H272" i="2"/>
  <c r="D273" i="2"/>
  <c r="H273" i="2"/>
  <c r="D274" i="2"/>
  <c r="H274" i="2"/>
  <c r="D275" i="2"/>
  <c r="H275" i="2"/>
  <c r="D276" i="2"/>
  <c r="H276" i="2"/>
  <c r="D277" i="2"/>
  <c r="H277" i="2"/>
  <c r="D278" i="2"/>
  <c r="H278" i="2"/>
  <c r="D279" i="2"/>
  <c r="H279" i="2"/>
  <c r="D280" i="2"/>
  <c r="H280" i="2"/>
  <c r="D281" i="2"/>
  <c r="H281" i="2"/>
  <c r="D282" i="2"/>
  <c r="H282" i="2"/>
  <c r="D283" i="2"/>
  <c r="H283" i="2"/>
  <c r="D284" i="2"/>
  <c r="H284" i="2"/>
  <c r="D285" i="2"/>
  <c r="H285" i="2"/>
  <c r="D286" i="2"/>
  <c r="H286" i="2"/>
  <c r="D287" i="2"/>
  <c r="H287" i="2"/>
  <c r="D288" i="2"/>
  <c r="H288" i="2"/>
  <c r="D289" i="2"/>
  <c r="H289" i="2"/>
  <c r="D290" i="2"/>
  <c r="H290" i="2"/>
  <c r="D291" i="2"/>
  <c r="H291" i="2"/>
  <c r="D292" i="2"/>
  <c r="H292" i="2"/>
  <c r="D293" i="2"/>
  <c r="H293" i="2"/>
  <c r="D294" i="2"/>
  <c r="H294" i="2"/>
  <c r="D295" i="2"/>
  <c r="H295" i="2"/>
  <c r="D296" i="2"/>
  <c r="H296" i="2"/>
  <c r="D297" i="2"/>
  <c r="H297" i="2"/>
  <c r="D298" i="2"/>
  <c r="H298" i="2"/>
  <c r="D299" i="2"/>
  <c r="H299" i="2"/>
  <c r="D300" i="2"/>
  <c r="H300" i="2"/>
  <c r="D301" i="2"/>
  <c r="H301" i="2"/>
  <c r="D302" i="2"/>
  <c r="H302" i="2"/>
  <c r="D303" i="2"/>
  <c r="H303" i="2"/>
  <c r="D304" i="2"/>
  <c r="H304" i="2"/>
  <c r="D305" i="2"/>
  <c r="H305" i="2"/>
  <c r="D306" i="2"/>
  <c r="H306" i="2"/>
  <c r="D307" i="2"/>
  <c r="H307" i="2"/>
  <c r="D308" i="2"/>
  <c r="H308" i="2"/>
  <c r="D309" i="2"/>
  <c r="H309" i="2"/>
  <c r="D310" i="2"/>
  <c r="H310" i="2"/>
  <c r="D311" i="2"/>
  <c r="H311" i="2"/>
  <c r="D312" i="2"/>
  <c r="H312" i="2"/>
  <c r="D313" i="2"/>
  <c r="H313" i="2"/>
  <c r="D314" i="2"/>
  <c r="H314" i="2"/>
  <c r="D315" i="2"/>
  <c r="H315" i="2"/>
  <c r="D316" i="2"/>
  <c r="H316" i="2"/>
  <c r="D317" i="2"/>
  <c r="H317" i="2"/>
  <c r="D318" i="2"/>
  <c r="H318" i="2"/>
  <c r="D319" i="2"/>
  <c r="H319" i="2"/>
  <c r="H320" i="2"/>
  <c r="D321" i="2"/>
  <c r="H321" i="2"/>
  <c r="D322" i="2"/>
  <c r="H322" i="2"/>
  <c r="H323" i="2"/>
  <c r="D324" i="2"/>
  <c r="H324" i="2"/>
  <c r="D325" i="2"/>
  <c r="H325" i="2"/>
  <c r="D326" i="2"/>
  <c r="H326" i="2"/>
  <c r="D327" i="2"/>
  <c r="H327" i="2"/>
  <c r="H328" i="2"/>
  <c r="D329" i="2"/>
  <c r="H329" i="2"/>
  <c r="D330" i="2"/>
  <c r="H330" i="2"/>
  <c r="H331" i="2"/>
  <c r="D332" i="2"/>
  <c r="H332" i="2"/>
  <c r="D333" i="2"/>
  <c r="H333" i="2"/>
  <c r="H334" i="2"/>
  <c r="H335" i="2"/>
  <c r="D336" i="2"/>
  <c r="H336" i="2"/>
  <c r="H337" i="2"/>
  <c r="H338" i="2"/>
  <c r="H339" i="2"/>
  <c r="H340" i="2"/>
  <c r="D341" i="2"/>
  <c r="H341" i="2"/>
  <c r="H342" i="2"/>
  <c r="H343" i="2"/>
  <c r="H344" i="2"/>
  <c r="D345" i="2"/>
  <c r="H345" i="2"/>
  <c r="D346" i="2"/>
  <c r="H346" i="2"/>
  <c r="D347" i="2"/>
  <c r="H347" i="2"/>
  <c r="D348" i="2"/>
  <c r="H348" i="2"/>
  <c r="D349" i="2"/>
  <c r="H349" i="2"/>
  <c r="D350" i="2"/>
  <c r="H350" i="2"/>
  <c r="H351" i="2"/>
  <c r="D352" i="2"/>
  <c r="H352" i="2"/>
  <c r="D353" i="2"/>
  <c r="H353" i="2"/>
  <c r="D354" i="2"/>
  <c r="H354" i="2"/>
  <c r="D355" i="2"/>
  <c r="H355" i="2"/>
  <c r="D356" i="2"/>
  <c r="H356" i="2"/>
  <c r="D357" i="2"/>
  <c r="H357" i="2"/>
  <c r="H358" i="2"/>
  <c r="D359" i="2"/>
  <c r="H359" i="2"/>
  <c r="D360" i="2"/>
  <c r="H360" i="2"/>
  <c r="D361" i="2"/>
  <c r="H361" i="2"/>
  <c r="D362" i="2"/>
  <c r="H362" i="2"/>
  <c r="D363" i="2"/>
  <c r="H363" i="2"/>
  <c r="D364" i="2"/>
  <c r="H364" i="2"/>
  <c r="D365" i="2"/>
  <c r="H365" i="2"/>
  <c r="D366" i="2"/>
  <c r="H366" i="2"/>
  <c r="D367" i="2"/>
  <c r="H367" i="2"/>
  <c r="D368" i="2"/>
  <c r="H368" i="2"/>
  <c r="D369" i="2"/>
  <c r="H369" i="2"/>
  <c r="D370" i="2"/>
  <c r="H370" i="2"/>
  <c r="D371" i="2"/>
  <c r="H371" i="2"/>
  <c r="D372" i="2"/>
  <c r="H372" i="2"/>
  <c r="D373" i="2"/>
  <c r="H373" i="2"/>
  <c r="D374" i="2"/>
  <c r="H374" i="2"/>
  <c r="D375" i="2"/>
  <c r="H375" i="2"/>
  <c r="D376" i="2"/>
  <c r="H376" i="2"/>
  <c r="D377" i="2"/>
  <c r="H377" i="2"/>
  <c r="D378" i="2"/>
  <c r="H378" i="2"/>
  <c r="D379" i="2"/>
  <c r="H379" i="2"/>
  <c r="D380" i="2"/>
  <c r="H380" i="2"/>
  <c r="D381" i="2"/>
  <c r="H381" i="2"/>
  <c r="D382" i="2"/>
  <c r="H382" i="2"/>
  <c r="D383" i="2"/>
  <c r="H383" i="2"/>
  <c r="D384" i="2"/>
  <c r="H384" i="2"/>
  <c r="D385" i="2"/>
  <c r="H385" i="2"/>
  <c r="D386" i="2"/>
  <c r="H386" i="2"/>
  <c r="D387" i="2"/>
  <c r="H387" i="2"/>
  <c r="D388" i="2"/>
  <c r="H388" i="2"/>
  <c r="D389" i="2"/>
  <c r="H389" i="2"/>
  <c r="H390" i="2"/>
  <c r="D391" i="2"/>
  <c r="H391" i="2"/>
  <c r="D392" i="2"/>
  <c r="H392" i="2"/>
  <c r="H393" i="2"/>
  <c r="H394" i="2"/>
  <c r="H395" i="2"/>
  <c r="D396" i="2"/>
  <c r="H396" i="2"/>
  <c r="H397" i="2"/>
  <c r="D398" i="2"/>
  <c r="H398" i="2"/>
  <c r="H399" i="2"/>
  <c r="D400" i="2"/>
  <c r="H400" i="2"/>
  <c r="D401" i="2"/>
  <c r="H401" i="2"/>
  <c r="D402" i="2"/>
  <c r="H402" i="2"/>
  <c r="D403" i="2"/>
  <c r="H403" i="2"/>
  <c r="D404" i="2"/>
  <c r="H404" i="2"/>
  <c r="D405" i="2"/>
  <c r="H405" i="2"/>
  <c r="D406" i="2"/>
  <c r="H406" i="2"/>
  <c r="D407" i="2"/>
  <c r="H407" i="2"/>
  <c r="D408" i="2"/>
  <c r="H408" i="2"/>
  <c r="D409" i="2"/>
  <c r="H409" i="2"/>
  <c r="D410" i="2"/>
  <c r="H410" i="2"/>
  <c r="H411" i="2"/>
  <c r="D412" i="2"/>
  <c r="H412" i="2"/>
  <c r="D413" i="2"/>
  <c r="H413" i="2"/>
  <c r="D414" i="2"/>
  <c r="H414" i="2"/>
  <c r="D415" i="2"/>
  <c r="H415" i="2"/>
  <c r="H416" i="2"/>
  <c r="D417" i="2"/>
  <c r="H417" i="2"/>
  <c r="H418" i="2"/>
  <c r="D419" i="2"/>
  <c r="H419" i="2"/>
  <c r="D420" i="2"/>
  <c r="H420" i="2"/>
  <c r="D421" i="2"/>
  <c r="H421" i="2"/>
  <c r="D422" i="2"/>
  <c r="H422" i="2"/>
  <c r="D423" i="2"/>
  <c r="H423" i="2"/>
  <c r="D424" i="2"/>
  <c r="H424" i="2"/>
  <c r="D425" i="2"/>
  <c r="H425" i="2"/>
  <c r="D426" i="2"/>
  <c r="H426" i="2"/>
  <c r="D427" i="2"/>
  <c r="H427" i="2"/>
  <c r="D428" i="2"/>
  <c r="H428" i="2"/>
  <c r="D429" i="2"/>
  <c r="H429" i="2"/>
  <c r="D430" i="2"/>
  <c r="H430" i="2"/>
  <c r="D431" i="2"/>
  <c r="H431" i="2"/>
  <c r="D432" i="2"/>
  <c r="H432" i="2"/>
  <c r="D433" i="2"/>
  <c r="H433" i="2"/>
  <c r="D434" i="2"/>
  <c r="H434" i="2"/>
  <c r="D435" i="2"/>
  <c r="H435" i="2"/>
  <c r="D436" i="2"/>
  <c r="H436" i="2"/>
  <c r="D437" i="2"/>
  <c r="H437" i="2"/>
  <c r="D438" i="2"/>
  <c r="H438" i="2"/>
  <c r="D439" i="2"/>
  <c r="H439" i="2"/>
  <c r="H440" i="2"/>
  <c r="H441" i="2"/>
  <c r="D442" i="2"/>
  <c r="H442" i="2"/>
  <c r="D443" i="2"/>
  <c r="H443" i="2"/>
  <c r="H444" i="2"/>
  <c r="D445" i="2"/>
  <c r="H445" i="2"/>
  <c r="D446" i="2"/>
  <c r="H446" i="2"/>
  <c r="D447" i="2"/>
  <c r="H447" i="2"/>
  <c r="D448" i="2"/>
  <c r="H448" i="2"/>
  <c r="D449" i="2"/>
  <c r="H449" i="2"/>
  <c r="D450" i="2"/>
  <c r="H450" i="2"/>
  <c r="D451" i="2"/>
  <c r="H451" i="2"/>
  <c r="D452" i="2"/>
  <c r="H452" i="2"/>
  <c r="D453" i="2"/>
  <c r="H453" i="2"/>
  <c r="D454" i="2"/>
  <c r="H454" i="2"/>
  <c r="D455" i="2"/>
  <c r="H455" i="2"/>
  <c r="D456" i="2"/>
  <c r="H456" i="2"/>
  <c r="D457" i="2"/>
  <c r="H457" i="2"/>
  <c r="D458" i="2"/>
  <c r="H458" i="2"/>
  <c r="D459" i="2"/>
  <c r="H459" i="2"/>
  <c r="D460" i="2"/>
  <c r="H460" i="2"/>
  <c r="D461" i="2"/>
  <c r="H461" i="2"/>
  <c r="D462" i="2"/>
  <c r="H462" i="2"/>
  <c r="D463" i="2"/>
  <c r="H463" i="2"/>
  <c r="D464" i="2"/>
  <c r="H464" i="2"/>
  <c r="H465" i="2"/>
  <c r="D466" i="2"/>
  <c r="H466" i="2"/>
  <c r="D467" i="2"/>
  <c r="H467" i="2"/>
  <c r="D468" i="2"/>
  <c r="H468" i="2"/>
  <c r="D469" i="2"/>
  <c r="H469" i="2"/>
  <c r="H470" i="2"/>
  <c r="D471" i="2"/>
  <c r="H471" i="2"/>
  <c r="D472" i="2"/>
  <c r="H472" i="2"/>
  <c r="D473" i="2"/>
  <c r="H473" i="2"/>
  <c r="H474" i="2"/>
  <c r="D475" i="2"/>
  <c r="H475" i="2"/>
  <c r="D476" i="2"/>
  <c r="H476" i="2"/>
  <c r="D477" i="2"/>
  <c r="H477" i="2"/>
  <c r="D478" i="2"/>
  <c r="H478" i="2"/>
  <c r="D479" i="2"/>
  <c r="H479" i="2"/>
  <c r="D480" i="2"/>
  <c r="H480" i="2"/>
  <c r="D481" i="2"/>
  <c r="H481" i="2"/>
  <c r="D482" i="2"/>
  <c r="H482" i="2"/>
  <c r="D483" i="2"/>
  <c r="H483" i="2"/>
  <c r="D484" i="2"/>
  <c r="H484" i="2"/>
  <c r="D485" i="2"/>
  <c r="H485" i="2"/>
  <c r="D486" i="2"/>
  <c r="H486" i="2"/>
  <c r="D487" i="2"/>
  <c r="H487" i="2"/>
  <c r="D488" i="2"/>
  <c r="H488" i="2"/>
  <c r="D489" i="2"/>
  <c r="H489" i="2"/>
  <c r="D490" i="2"/>
  <c r="H490" i="2"/>
  <c r="D491" i="2"/>
  <c r="H491" i="2"/>
  <c r="D492" i="2"/>
  <c r="H492" i="2"/>
  <c r="D493" i="2"/>
  <c r="H493" i="2"/>
  <c r="D494" i="2"/>
  <c r="H494" i="2"/>
  <c r="D495" i="2"/>
  <c r="H495" i="2"/>
  <c r="D496" i="2"/>
  <c r="H496" i="2"/>
  <c r="D497" i="2"/>
  <c r="H497" i="2"/>
  <c r="D498" i="2"/>
  <c r="H498" i="2"/>
  <c r="D499" i="2"/>
  <c r="H499" i="2"/>
  <c r="D500" i="2"/>
  <c r="H500" i="2"/>
  <c r="D501" i="2"/>
  <c r="H501" i="2"/>
  <c r="D502" i="2"/>
  <c r="H502" i="2"/>
  <c r="D503" i="2"/>
  <c r="H503" i="2"/>
  <c r="D504" i="2"/>
  <c r="H504" i="2"/>
  <c r="H505" i="2"/>
  <c r="D506" i="2"/>
  <c r="H506" i="2"/>
  <c r="D507" i="2"/>
  <c r="H507" i="2"/>
  <c r="D508" i="2"/>
  <c r="H508" i="2"/>
  <c r="D509" i="2"/>
  <c r="H509" i="2"/>
  <c r="D510" i="2"/>
  <c r="H510" i="2"/>
  <c r="D511" i="2"/>
  <c r="H511" i="2"/>
  <c r="D512" i="2"/>
  <c r="H512" i="2"/>
  <c r="D513" i="2"/>
  <c r="H513" i="2"/>
  <c r="D514" i="2"/>
  <c r="H514" i="2"/>
  <c r="D515" i="2"/>
  <c r="H515" i="2"/>
  <c r="D516" i="2"/>
  <c r="H516" i="2"/>
  <c r="D517" i="2"/>
  <c r="H517" i="2"/>
  <c r="D518" i="2"/>
  <c r="H518" i="2"/>
  <c r="D519" i="2"/>
  <c r="H519" i="2"/>
  <c r="D520" i="2"/>
  <c r="H520" i="2"/>
  <c r="D521" i="2"/>
  <c r="H521" i="2"/>
  <c r="D522" i="2"/>
  <c r="H522" i="2"/>
  <c r="D523" i="2"/>
  <c r="H523" i="2"/>
  <c r="D524" i="2"/>
  <c r="H524" i="2"/>
  <c r="D525" i="2"/>
  <c r="H525" i="2"/>
  <c r="D526" i="2"/>
  <c r="H526" i="2"/>
  <c r="D527" i="2"/>
  <c r="H527" i="2"/>
  <c r="D528" i="2"/>
  <c r="H528" i="2"/>
  <c r="D529" i="2"/>
  <c r="H529" i="2"/>
  <c r="D530" i="2"/>
  <c r="H530" i="2"/>
  <c r="D531" i="2"/>
  <c r="H531" i="2"/>
  <c r="D532" i="2"/>
  <c r="H532" i="2"/>
  <c r="D533" i="2"/>
  <c r="H533" i="2"/>
  <c r="D534" i="2"/>
  <c r="H534" i="2"/>
  <c r="D535" i="2"/>
  <c r="H535" i="2"/>
  <c r="D536" i="2"/>
  <c r="H536" i="2"/>
  <c r="D537" i="2"/>
  <c r="H537" i="2"/>
  <c r="D538" i="2"/>
  <c r="H538" i="2"/>
  <c r="D539" i="2"/>
  <c r="H539" i="2"/>
  <c r="D540" i="2"/>
  <c r="H540" i="2"/>
  <c r="D541" i="2"/>
  <c r="H541" i="2"/>
  <c r="D542" i="2"/>
  <c r="H542" i="2"/>
  <c r="D543" i="2"/>
  <c r="H543" i="2"/>
  <c r="D544" i="2"/>
  <c r="H544" i="2"/>
  <c r="D545" i="2"/>
  <c r="H545" i="2"/>
  <c r="D546" i="2"/>
  <c r="H546" i="2"/>
  <c r="D547" i="2"/>
  <c r="H547" i="2"/>
  <c r="D548" i="2"/>
  <c r="H548" i="2"/>
  <c r="D549" i="2"/>
  <c r="H549" i="2"/>
  <c r="D550" i="2"/>
  <c r="H550" i="2"/>
  <c r="D551" i="2"/>
  <c r="H551" i="2"/>
  <c r="D552" i="2"/>
  <c r="H552" i="2"/>
  <c r="D553" i="2"/>
  <c r="H553" i="2"/>
  <c r="D554" i="2"/>
  <c r="H554" i="2"/>
  <c r="D555" i="2"/>
  <c r="H555" i="2"/>
  <c r="D556" i="2"/>
  <c r="H556" i="2"/>
  <c r="D557" i="2"/>
  <c r="H557" i="2"/>
  <c r="D558" i="2"/>
  <c r="H558" i="2"/>
  <c r="D559" i="2"/>
  <c r="H559" i="2"/>
  <c r="D560" i="2"/>
  <c r="H560" i="2"/>
  <c r="D561" i="2"/>
  <c r="H561" i="2"/>
  <c r="D562" i="2"/>
  <c r="H562" i="2"/>
  <c r="D563" i="2"/>
  <c r="H563" i="2"/>
  <c r="D564" i="2"/>
  <c r="H564" i="2"/>
  <c r="D565" i="2"/>
  <c r="H565" i="2"/>
  <c r="D566" i="2"/>
  <c r="H566" i="2"/>
  <c r="D567" i="2"/>
  <c r="H567" i="2"/>
  <c r="D568" i="2"/>
  <c r="H568" i="2"/>
  <c r="D569" i="2"/>
  <c r="H569" i="2"/>
  <c r="D570" i="2"/>
  <c r="H570" i="2"/>
  <c r="D571" i="2"/>
  <c r="H571" i="2"/>
  <c r="D572" i="2"/>
  <c r="H572" i="2"/>
  <c r="D573" i="2"/>
  <c r="H573" i="2"/>
  <c r="H574" i="2"/>
  <c r="D575" i="2"/>
  <c r="H575" i="2"/>
  <c r="D576" i="2"/>
  <c r="H576" i="2"/>
  <c r="D577" i="2"/>
  <c r="H577" i="2"/>
  <c r="D578" i="2"/>
  <c r="H578" i="2"/>
  <c r="D579" i="2"/>
  <c r="H579" i="2"/>
  <c r="D580" i="2"/>
  <c r="H580" i="2"/>
  <c r="D581" i="2"/>
  <c r="H581" i="2"/>
  <c r="D582" i="2"/>
  <c r="H582" i="2"/>
  <c r="D583" i="2"/>
  <c r="H583" i="2"/>
  <c r="D584" i="2"/>
  <c r="H584" i="2"/>
  <c r="D585" i="2"/>
  <c r="H585" i="2"/>
  <c r="D586" i="2"/>
  <c r="H586" i="2"/>
  <c r="D587" i="2"/>
  <c r="H587" i="2"/>
  <c r="D588" i="2"/>
  <c r="H588" i="2"/>
  <c r="D589" i="2"/>
  <c r="H589" i="2"/>
  <c r="D590" i="2"/>
  <c r="H590" i="2"/>
  <c r="D591" i="2"/>
  <c r="H591" i="2"/>
  <c r="D592" i="2"/>
  <c r="H592" i="2"/>
  <c r="D593" i="2"/>
  <c r="H593" i="2"/>
  <c r="D594" i="2"/>
  <c r="H594" i="2"/>
  <c r="D595" i="2"/>
  <c r="H595" i="2"/>
  <c r="D596" i="2"/>
  <c r="H596" i="2"/>
  <c r="D597" i="2"/>
  <c r="H597" i="2"/>
  <c r="D598" i="2"/>
  <c r="H598" i="2"/>
  <c r="D599" i="2"/>
  <c r="H599" i="2"/>
  <c r="D600" i="2"/>
  <c r="H600" i="2"/>
  <c r="D601" i="2"/>
  <c r="H601" i="2"/>
  <c r="D602" i="2"/>
  <c r="H602" i="2"/>
  <c r="D603" i="2"/>
  <c r="H603" i="2"/>
  <c r="D604" i="2"/>
  <c r="H604" i="2"/>
  <c r="D605" i="2"/>
  <c r="H605" i="2"/>
  <c r="D606" i="2"/>
  <c r="H606" i="2"/>
  <c r="D607" i="2"/>
  <c r="H607" i="2"/>
  <c r="D608" i="2"/>
  <c r="H608" i="2"/>
  <c r="D609" i="2"/>
  <c r="H609" i="2"/>
  <c r="D610" i="2"/>
  <c r="H610" i="2"/>
  <c r="D611" i="2"/>
  <c r="H611" i="2"/>
  <c r="D612" i="2"/>
  <c r="H612" i="2"/>
  <c r="D613" i="2"/>
  <c r="H613" i="2"/>
  <c r="D614" i="2"/>
  <c r="H614" i="2"/>
  <c r="D615" i="2"/>
  <c r="H615" i="2"/>
  <c r="D616" i="2"/>
  <c r="H616" i="2"/>
  <c r="D617" i="2"/>
  <c r="H617" i="2"/>
  <c r="D618" i="2"/>
  <c r="H618" i="2"/>
  <c r="D619" i="2"/>
  <c r="H619" i="2"/>
  <c r="D620" i="2"/>
  <c r="H620" i="2"/>
  <c r="D621" i="2"/>
  <c r="H621" i="2"/>
  <c r="D622" i="2"/>
  <c r="H622" i="2"/>
  <c r="D623" i="2"/>
  <c r="H623" i="2"/>
  <c r="D624" i="2"/>
  <c r="H624" i="2"/>
  <c r="D625" i="2"/>
  <c r="H625" i="2"/>
  <c r="D626" i="2"/>
  <c r="H626" i="2"/>
  <c r="D627" i="2"/>
  <c r="H627" i="2"/>
  <c r="D628" i="2"/>
  <c r="H628" i="2"/>
  <c r="D629" i="2"/>
  <c r="H629" i="2"/>
  <c r="D630" i="2"/>
  <c r="H630" i="2"/>
  <c r="D631" i="2"/>
  <c r="H631" i="2"/>
  <c r="D632" i="2"/>
  <c r="H632" i="2"/>
  <c r="D633" i="2"/>
  <c r="H633" i="2"/>
  <c r="D634" i="2"/>
  <c r="H634" i="2"/>
  <c r="D635" i="2"/>
  <c r="H635" i="2"/>
  <c r="D636" i="2"/>
  <c r="H636" i="2"/>
  <c r="D637" i="2"/>
  <c r="H637" i="2"/>
  <c r="D638" i="2"/>
  <c r="H638" i="2"/>
  <c r="D639" i="2"/>
  <c r="H639" i="2"/>
  <c r="D640" i="2"/>
  <c r="H640" i="2"/>
  <c r="D641" i="2"/>
  <c r="H641" i="2"/>
  <c r="D642" i="2"/>
  <c r="H642" i="2"/>
  <c r="D643" i="2"/>
  <c r="H643" i="2"/>
  <c r="D644" i="2"/>
  <c r="H644" i="2"/>
  <c r="D645" i="2"/>
  <c r="H645" i="2"/>
  <c r="D646" i="2"/>
  <c r="H646" i="2"/>
  <c r="D647" i="2"/>
  <c r="H647" i="2"/>
  <c r="D648" i="2"/>
  <c r="H648" i="2"/>
  <c r="D649" i="2"/>
  <c r="H649" i="2"/>
  <c r="D650" i="2"/>
  <c r="H650" i="2"/>
  <c r="D651" i="2"/>
  <c r="H651" i="2"/>
  <c r="D652" i="2"/>
  <c r="H652" i="2"/>
  <c r="D653" i="2"/>
  <c r="H653" i="2"/>
  <c r="D654" i="2"/>
  <c r="H654" i="2"/>
  <c r="D655" i="2"/>
  <c r="H655" i="2"/>
  <c r="D656" i="2"/>
  <c r="H656" i="2"/>
  <c r="D657" i="2"/>
  <c r="H657" i="2"/>
  <c r="D658" i="2"/>
  <c r="H658" i="2"/>
  <c r="D659" i="2"/>
  <c r="H659" i="2"/>
  <c r="D660" i="2"/>
  <c r="H660" i="2"/>
  <c r="D661" i="2"/>
  <c r="H661" i="2"/>
  <c r="D662" i="2"/>
  <c r="H662" i="2"/>
  <c r="D663" i="2"/>
  <c r="H663" i="2"/>
  <c r="D664" i="2"/>
  <c r="H664" i="2"/>
  <c r="D665" i="2"/>
  <c r="H665" i="2"/>
  <c r="D666" i="2"/>
  <c r="H666" i="2"/>
  <c r="D667" i="2"/>
  <c r="H667" i="2"/>
  <c r="D668" i="2"/>
  <c r="H668" i="2"/>
  <c r="D669" i="2"/>
  <c r="H669" i="2"/>
  <c r="D670" i="2"/>
  <c r="H670" i="2"/>
  <c r="D671" i="2"/>
  <c r="H671" i="2"/>
  <c r="D672" i="2"/>
  <c r="H672" i="2"/>
  <c r="D673" i="2"/>
  <c r="H673" i="2"/>
  <c r="D674" i="2"/>
  <c r="H674" i="2"/>
  <c r="D675" i="2"/>
  <c r="H675" i="2"/>
  <c r="D676" i="2"/>
  <c r="H676" i="2"/>
  <c r="D677" i="2"/>
  <c r="H677" i="2"/>
  <c r="D678" i="2"/>
  <c r="H678" i="2"/>
  <c r="D679" i="2"/>
  <c r="H679" i="2"/>
  <c r="D680" i="2"/>
  <c r="H680" i="2"/>
  <c r="D681" i="2"/>
  <c r="H681" i="2"/>
  <c r="D682" i="2"/>
  <c r="H682" i="2"/>
  <c r="D683" i="2"/>
  <c r="H683" i="2"/>
  <c r="D684" i="2"/>
  <c r="H684" i="2"/>
  <c r="D685" i="2"/>
  <c r="H685" i="2"/>
  <c r="D686" i="2"/>
  <c r="H686" i="2"/>
  <c r="D687" i="2"/>
  <c r="H687" i="2"/>
  <c r="D688" i="2"/>
  <c r="H688" i="2"/>
  <c r="D689" i="2"/>
  <c r="H689" i="2"/>
  <c r="D690" i="2"/>
  <c r="H690" i="2"/>
  <c r="D691" i="2"/>
  <c r="H691" i="2"/>
  <c r="D692" i="2"/>
  <c r="H692" i="2"/>
  <c r="D693" i="2"/>
  <c r="H693" i="2"/>
  <c r="D694" i="2"/>
  <c r="H694" i="2"/>
  <c r="D695" i="2"/>
  <c r="H695" i="2"/>
  <c r="D696" i="2"/>
  <c r="H696" i="2"/>
  <c r="D697" i="2"/>
  <c r="H697" i="2"/>
  <c r="D698" i="2"/>
  <c r="H698" i="2"/>
  <c r="D699" i="2"/>
  <c r="H699" i="2"/>
  <c r="D700" i="2"/>
  <c r="H700" i="2"/>
  <c r="D701" i="2"/>
  <c r="H701" i="2"/>
  <c r="D702" i="2"/>
  <c r="H702" i="2"/>
  <c r="D703" i="2"/>
  <c r="H703" i="2"/>
  <c r="D704" i="2"/>
  <c r="H704" i="2"/>
  <c r="D705" i="2"/>
  <c r="H705" i="2"/>
  <c r="D706" i="2"/>
  <c r="H706" i="2"/>
  <c r="D707" i="2"/>
  <c r="H707" i="2"/>
  <c r="D708" i="2"/>
  <c r="H708" i="2"/>
  <c r="D709" i="2"/>
  <c r="H709" i="2"/>
  <c r="D710" i="2"/>
  <c r="H710" i="2"/>
  <c r="H711" i="2"/>
  <c r="D712" i="2"/>
  <c r="H712" i="2"/>
  <c r="D713" i="2"/>
  <c r="H713" i="2"/>
  <c r="H714" i="2"/>
  <c r="D715" i="2"/>
  <c r="H715" i="2"/>
  <c r="D716" i="2"/>
  <c r="H716" i="2"/>
  <c r="D717" i="2"/>
  <c r="H717" i="2"/>
  <c r="D718" i="2"/>
  <c r="H718" i="2"/>
  <c r="D719" i="2"/>
  <c r="H719" i="2"/>
  <c r="H720" i="2"/>
  <c r="H721" i="2"/>
  <c r="D722" i="2"/>
  <c r="H722" i="2"/>
  <c r="D723" i="2"/>
  <c r="H723" i="2"/>
  <c r="H724" i="2"/>
  <c r="H725" i="2"/>
  <c r="D726" i="2"/>
  <c r="H726" i="2"/>
  <c r="D727" i="2"/>
  <c r="H727" i="2"/>
  <c r="D728" i="2"/>
  <c r="H728" i="2"/>
  <c r="H729" i="2"/>
  <c r="D730" i="2"/>
  <c r="H730" i="2"/>
  <c r="H731" i="2"/>
  <c r="H732" i="2"/>
  <c r="H733" i="2"/>
  <c r="D734" i="2"/>
  <c r="H734" i="2"/>
  <c r="H735" i="2"/>
  <c r="H736" i="2"/>
  <c r="H737" i="2"/>
  <c r="D738" i="2"/>
  <c r="H738" i="2"/>
  <c r="D739" i="2"/>
  <c r="H739" i="2"/>
  <c r="D740" i="2"/>
  <c r="H740" i="2"/>
  <c r="H741" i="2"/>
  <c r="H742" i="2"/>
  <c r="H743" i="2"/>
  <c r="D744" i="2"/>
  <c r="H744" i="2"/>
  <c r="D745" i="2"/>
  <c r="H745" i="2"/>
  <c r="D746" i="2"/>
  <c r="H746" i="2"/>
  <c r="D747" i="2"/>
  <c r="H747" i="2"/>
  <c r="H748" i="2"/>
  <c r="H749" i="2"/>
  <c r="H750" i="2"/>
  <c r="D751" i="2"/>
  <c r="H751" i="2"/>
  <c r="H752" i="2"/>
  <c r="H753" i="2"/>
  <c r="H754" i="2"/>
  <c r="H755" i="2"/>
  <c r="H756" i="2"/>
  <c r="H757" i="2"/>
  <c r="H758" i="2"/>
  <c r="H759" i="2"/>
  <c r="H760" i="2"/>
  <c r="H761" i="2"/>
  <c r="H762" i="2"/>
  <c r="H763" i="2"/>
  <c r="H764" i="2"/>
  <c r="H765" i="2"/>
  <c r="H766" i="2"/>
  <c r="H767" i="2"/>
  <c r="D768" i="2"/>
  <c r="H768" i="2"/>
  <c r="D769" i="2"/>
  <c r="H769" i="2"/>
  <c r="D770" i="2"/>
  <c r="H770" i="2"/>
  <c r="D771" i="2"/>
  <c r="H771" i="2"/>
  <c r="D772" i="2"/>
  <c r="H772" i="2"/>
  <c r="D773" i="2"/>
  <c r="H773" i="2"/>
  <c r="D774" i="2"/>
  <c r="H774" i="2"/>
  <c r="D775" i="2"/>
  <c r="H775" i="2"/>
  <c r="D776" i="2"/>
  <c r="H776" i="2"/>
  <c r="D777" i="2"/>
  <c r="H777" i="2"/>
  <c r="D778" i="2"/>
  <c r="H778" i="2"/>
  <c r="D779" i="2"/>
  <c r="H779" i="2"/>
  <c r="D780" i="2"/>
  <c r="H780" i="2"/>
  <c r="D781" i="2"/>
  <c r="H781" i="2"/>
  <c r="D782" i="2"/>
  <c r="H782" i="2"/>
  <c r="D783" i="2"/>
  <c r="H783" i="2"/>
  <c r="D784" i="2"/>
  <c r="H784" i="2"/>
  <c r="D785" i="2"/>
  <c r="H785" i="2"/>
  <c r="D786" i="2"/>
  <c r="H786" i="2"/>
  <c r="D787" i="2"/>
  <c r="H787" i="2"/>
  <c r="D788" i="2"/>
  <c r="H788" i="2"/>
  <c r="D789" i="2"/>
  <c r="H789" i="2"/>
  <c r="D790" i="2"/>
  <c r="H790" i="2"/>
  <c r="D791" i="2"/>
  <c r="H791" i="2"/>
  <c r="D792" i="2"/>
  <c r="H792" i="2"/>
  <c r="D793" i="2"/>
  <c r="H793" i="2"/>
  <c r="D794" i="2"/>
  <c r="H794" i="2"/>
  <c r="D795" i="2"/>
  <c r="H795" i="2"/>
  <c r="D796" i="2"/>
  <c r="H796" i="2"/>
  <c r="D797" i="2"/>
  <c r="H797" i="2"/>
  <c r="D798" i="2"/>
  <c r="H798" i="2"/>
  <c r="D799" i="2"/>
  <c r="H799" i="2"/>
  <c r="D800" i="2"/>
  <c r="H800" i="2"/>
  <c r="D801" i="2"/>
  <c r="H801" i="2"/>
  <c r="D802" i="2"/>
  <c r="H802" i="2"/>
  <c r="D803" i="2"/>
  <c r="H803" i="2"/>
  <c r="D804" i="2"/>
  <c r="H804" i="2"/>
  <c r="D805" i="2"/>
  <c r="H805" i="2"/>
  <c r="D806" i="2"/>
  <c r="H806" i="2"/>
  <c r="D807" i="2"/>
  <c r="H807" i="2"/>
  <c r="D808" i="2"/>
  <c r="H808" i="2"/>
  <c r="D809" i="2"/>
  <c r="H809" i="2"/>
  <c r="D810" i="2"/>
  <c r="H810" i="2"/>
  <c r="D811" i="2"/>
  <c r="H811" i="2"/>
  <c r="D812" i="2"/>
  <c r="H812" i="2"/>
  <c r="D813" i="2"/>
  <c r="H813" i="2"/>
  <c r="D814" i="2"/>
  <c r="H814" i="2"/>
  <c r="D815" i="2"/>
  <c r="H815" i="2"/>
  <c r="D816" i="2"/>
  <c r="H816" i="2"/>
  <c r="D817" i="2"/>
  <c r="H817" i="2"/>
  <c r="D818" i="2"/>
  <c r="H818" i="2"/>
  <c r="D819" i="2"/>
  <c r="H819" i="2"/>
  <c r="D820" i="2"/>
  <c r="H820" i="2"/>
  <c r="D821" i="2"/>
  <c r="H821" i="2"/>
  <c r="D822" i="2"/>
  <c r="H822" i="2"/>
  <c r="D823" i="2"/>
  <c r="H823" i="2"/>
  <c r="D824" i="2"/>
  <c r="H824" i="2"/>
  <c r="D825" i="2"/>
  <c r="H825" i="2"/>
  <c r="D826" i="2"/>
  <c r="H826" i="2"/>
  <c r="D827" i="2"/>
  <c r="H827" i="2"/>
  <c r="D828" i="2"/>
  <c r="H828" i="2"/>
  <c r="D829" i="2"/>
  <c r="H829" i="2"/>
  <c r="D830" i="2"/>
  <c r="H830" i="2"/>
  <c r="D831" i="2"/>
  <c r="H831" i="2"/>
  <c r="D832" i="2"/>
  <c r="H832" i="2"/>
  <c r="D833" i="2"/>
  <c r="H833" i="2"/>
  <c r="D834" i="2"/>
  <c r="H834" i="2"/>
  <c r="D835" i="2"/>
  <c r="H835" i="2"/>
  <c r="D836" i="2"/>
  <c r="H836" i="2"/>
  <c r="D837" i="2"/>
  <c r="H837" i="2"/>
  <c r="D838" i="2"/>
  <c r="H838" i="2"/>
  <c r="D839" i="2"/>
  <c r="H839" i="2"/>
  <c r="D840" i="2"/>
  <c r="H840" i="2"/>
  <c r="D841" i="2"/>
  <c r="H841" i="2"/>
  <c r="D842" i="2"/>
  <c r="H842" i="2"/>
  <c r="D843" i="2"/>
  <c r="H843" i="2"/>
  <c r="D844" i="2"/>
  <c r="H844" i="2"/>
  <c r="D845" i="2"/>
  <c r="H845" i="2"/>
  <c r="D846" i="2"/>
  <c r="H846" i="2"/>
  <c r="D847" i="2"/>
  <c r="H847" i="2"/>
  <c r="D848" i="2"/>
  <c r="H848" i="2"/>
  <c r="D849" i="2"/>
  <c r="H849" i="2"/>
  <c r="D850" i="2"/>
  <c r="H850" i="2"/>
  <c r="D851" i="2"/>
  <c r="H851" i="2"/>
  <c r="D852" i="2"/>
  <c r="H852" i="2"/>
  <c r="D853" i="2"/>
  <c r="H853" i="2"/>
  <c r="D854" i="2"/>
  <c r="H854" i="2"/>
  <c r="D855" i="2"/>
  <c r="H855" i="2"/>
  <c r="D856" i="2"/>
  <c r="H856" i="2"/>
  <c r="D857" i="2"/>
  <c r="H857" i="2"/>
  <c r="D858" i="2"/>
  <c r="H858" i="2"/>
  <c r="D859" i="2"/>
  <c r="H859" i="2"/>
  <c r="H860" i="2"/>
  <c r="D861" i="2"/>
  <c r="H861" i="2"/>
  <c r="D862" i="2"/>
  <c r="H862" i="2"/>
  <c r="D863" i="2"/>
  <c r="H863" i="2"/>
  <c r="D864" i="2"/>
  <c r="H864" i="2"/>
  <c r="D865" i="2"/>
  <c r="H865" i="2"/>
  <c r="D866" i="2"/>
  <c r="H866" i="2"/>
  <c r="D867" i="2"/>
  <c r="H867" i="2"/>
  <c r="D868" i="2"/>
  <c r="H868" i="2"/>
  <c r="D869" i="2"/>
  <c r="H869" i="2"/>
  <c r="D870" i="2"/>
  <c r="H870" i="2"/>
  <c r="D871" i="2"/>
  <c r="H871" i="2"/>
  <c r="D872" i="2"/>
  <c r="H872" i="2"/>
  <c r="D873" i="2"/>
  <c r="H873" i="2"/>
  <c r="D874" i="2"/>
  <c r="H874" i="2"/>
  <c r="D875" i="2"/>
  <c r="H875" i="2"/>
  <c r="D876" i="2"/>
  <c r="H876" i="2"/>
  <c r="D877" i="2"/>
  <c r="H877" i="2"/>
  <c r="D878" i="2"/>
  <c r="H878" i="2"/>
  <c r="D879" i="2"/>
  <c r="H879" i="2"/>
  <c r="D880" i="2"/>
  <c r="H880" i="2"/>
  <c r="D881" i="2"/>
  <c r="H881" i="2"/>
  <c r="D882" i="2"/>
  <c r="H882" i="2"/>
  <c r="D883" i="2"/>
  <c r="H883" i="2"/>
  <c r="D884" i="2"/>
  <c r="H884" i="2"/>
  <c r="D885" i="2"/>
  <c r="H885" i="2"/>
  <c r="D886" i="2"/>
  <c r="H886" i="2"/>
  <c r="D887" i="2"/>
  <c r="H887" i="2"/>
  <c r="D888" i="2"/>
  <c r="H888" i="2"/>
  <c r="D889" i="2"/>
  <c r="H889" i="2"/>
  <c r="D890" i="2"/>
  <c r="H890" i="2"/>
  <c r="D891" i="2"/>
  <c r="H891" i="2"/>
  <c r="D892" i="2"/>
  <c r="H892" i="2"/>
  <c r="D893" i="2"/>
  <c r="H893" i="2"/>
  <c r="D894" i="2"/>
  <c r="H894" i="2"/>
  <c r="D895" i="2"/>
  <c r="H895" i="2"/>
  <c r="D896" i="2"/>
  <c r="H896" i="2"/>
  <c r="D897" i="2"/>
  <c r="H897" i="2"/>
  <c r="D898" i="2"/>
  <c r="H898" i="2"/>
  <c r="D899" i="2"/>
  <c r="H899" i="2"/>
  <c r="D900" i="2"/>
  <c r="H900" i="2"/>
  <c r="D901" i="2"/>
  <c r="H901" i="2"/>
  <c r="D902" i="2"/>
  <c r="H902" i="2"/>
  <c r="D903" i="2"/>
  <c r="H903" i="2"/>
  <c r="D904" i="2"/>
  <c r="H904" i="2"/>
  <c r="D905" i="2"/>
  <c r="H905" i="2"/>
  <c r="D906" i="2"/>
  <c r="H906" i="2"/>
  <c r="D907" i="2"/>
  <c r="H907" i="2"/>
  <c r="D908" i="2"/>
  <c r="H908" i="2"/>
  <c r="D909" i="2"/>
  <c r="H909" i="2"/>
  <c r="D910" i="2"/>
  <c r="H910" i="2"/>
  <c r="D911" i="2"/>
  <c r="H911" i="2"/>
  <c r="D912" i="2"/>
  <c r="H912" i="2"/>
  <c r="D913" i="2"/>
  <c r="H913" i="2"/>
  <c r="D914" i="2"/>
  <c r="H914" i="2"/>
  <c r="D915" i="2"/>
  <c r="H915" i="2"/>
  <c r="D916" i="2"/>
  <c r="H916" i="2"/>
  <c r="D917" i="2"/>
  <c r="H917" i="2"/>
  <c r="D918" i="2"/>
  <c r="H918" i="2"/>
  <c r="D919" i="2"/>
  <c r="H919" i="2"/>
  <c r="D920" i="2"/>
  <c r="H920" i="2"/>
  <c r="D921" i="2"/>
  <c r="H921" i="2"/>
  <c r="D922" i="2"/>
  <c r="H922" i="2"/>
  <c r="D923" i="2"/>
  <c r="H923" i="2"/>
  <c r="D924" i="2"/>
  <c r="H924" i="2"/>
  <c r="D925" i="2"/>
  <c r="H925" i="2"/>
  <c r="D926" i="2"/>
  <c r="H926" i="2"/>
  <c r="D927" i="2"/>
  <c r="H927" i="2"/>
  <c r="D928" i="2"/>
  <c r="H928" i="2"/>
  <c r="D929" i="2"/>
  <c r="H929" i="2"/>
  <c r="D930" i="2"/>
  <c r="H930" i="2"/>
  <c r="D931" i="2"/>
  <c r="H931" i="2"/>
  <c r="D932" i="2"/>
  <c r="H932" i="2"/>
  <c r="D933" i="2"/>
  <c r="H933" i="2"/>
  <c r="D934" i="2"/>
  <c r="H934" i="2"/>
  <c r="D935" i="2"/>
  <c r="H935" i="2"/>
  <c r="D936" i="2"/>
  <c r="H936" i="2"/>
  <c r="D937" i="2"/>
  <c r="H937" i="2"/>
  <c r="D938" i="2"/>
  <c r="H938" i="2"/>
  <c r="D939" i="2"/>
  <c r="H939" i="2"/>
  <c r="D940" i="2"/>
  <c r="H940" i="2"/>
  <c r="D941" i="2"/>
  <c r="H941" i="2"/>
  <c r="D942" i="2"/>
  <c r="H942" i="2"/>
  <c r="D943" i="2"/>
  <c r="H943" i="2"/>
  <c r="D944" i="2"/>
  <c r="H944" i="2"/>
  <c r="D945" i="2"/>
  <c r="H945" i="2"/>
  <c r="D946" i="2"/>
  <c r="H946" i="2"/>
  <c r="D947" i="2"/>
  <c r="H947" i="2"/>
  <c r="D948" i="2"/>
  <c r="H948" i="2"/>
  <c r="D949" i="2"/>
  <c r="H949" i="2"/>
  <c r="D950" i="2"/>
  <c r="H950" i="2"/>
  <c r="D951" i="2"/>
  <c r="H951" i="2"/>
  <c r="D952" i="2"/>
  <c r="H952" i="2"/>
  <c r="D953" i="2"/>
  <c r="H953" i="2"/>
  <c r="D954" i="2"/>
  <c r="H954" i="2"/>
  <c r="D955" i="2"/>
  <c r="H955" i="2"/>
  <c r="D956" i="2"/>
  <c r="H956" i="2"/>
  <c r="D957" i="2"/>
  <c r="H957" i="2"/>
  <c r="D958" i="2"/>
  <c r="H958" i="2"/>
  <c r="D959" i="2"/>
  <c r="H959" i="2"/>
  <c r="D960" i="2"/>
  <c r="H960" i="2"/>
  <c r="D961" i="2"/>
  <c r="H961" i="2"/>
  <c r="D962" i="2"/>
  <c r="H962" i="2"/>
  <c r="D963" i="2"/>
  <c r="H963" i="2"/>
  <c r="D964" i="2"/>
  <c r="H964" i="2"/>
  <c r="D965" i="2"/>
  <c r="H965" i="2"/>
  <c r="D966" i="2"/>
  <c r="H966" i="2"/>
  <c r="D967" i="2"/>
  <c r="H967" i="2"/>
  <c r="D968" i="2"/>
  <c r="H968" i="2"/>
  <c r="D969" i="2"/>
  <c r="H969" i="2"/>
  <c r="D970" i="2"/>
  <c r="H970" i="2"/>
  <c r="D971" i="2"/>
  <c r="H971" i="2"/>
  <c r="D972" i="2"/>
  <c r="H972" i="2"/>
  <c r="D973" i="2"/>
  <c r="H973" i="2"/>
  <c r="D974" i="2"/>
  <c r="H974" i="2"/>
  <c r="H975" i="2"/>
  <c r="D976" i="2"/>
  <c r="H976" i="2"/>
  <c r="D977" i="2"/>
  <c r="H977" i="2"/>
  <c r="D978" i="2"/>
  <c r="H978" i="2"/>
  <c r="D979" i="2"/>
  <c r="H979" i="2"/>
  <c r="D980" i="2"/>
  <c r="H980" i="2"/>
  <c r="D981" i="2"/>
  <c r="H981" i="2"/>
  <c r="D982" i="2"/>
  <c r="H982" i="2"/>
  <c r="D983" i="2"/>
  <c r="H983" i="2"/>
  <c r="D984" i="2"/>
  <c r="H984" i="2"/>
  <c r="D985" i="2"/>
  <c r="H985" i="2"/>
  <c r="D986" i="2"/>
  <c r="H986" i="2"/>
  <c r="D987" i="2"/>
  <c r="H987" i="2"/>
  <c r="D988" i="2"/>
  <c r="H988" i="2"/>
  <c r="D989" i="2"/>
  <c r="H989" i="2"/>
  <c r="D990" i="2"/>
  <c r="H990" i="2"/>
  <c r="D991" i="2"/>
  <c r="H991" i="2"/>
  <c r="D992" i="2"/>
  <c r="H992" i="2"/>
  <c r="D993" i="2"/>
  <c r="H993" i="2"/>
  <c r="D994" i="2"/>
  <c r="H994" i="2"/>
  <c r="D995" i="2"/>
  <c r="H995" i="2"/>
  <c r="D996" i="2"/>
  <c r="H996" i="2"/>
  <c r="D997" i="2"/>
  <c r="H997" i="2"/>
  <c r="D998" i="2"/>
  <c r="H998" i="2"/>
  <c r="D999" i="2"/>
  <c r="H999" i="2"/>
  <c r="D1000" i="2"/>
  <c r="H1000" i="2"/>
  <c r="D1001" i="2"/>
  <c r="H1001" i="2"/>
  <c r="D1002" i="2"/>
  <c r="H1002" i="2"/>
  <c r="D1003" i="2"/>
  <c r="H1003" i="2"/>
  <c r="D1004" i="2"/>
  <c r="H1004" i="2"/>
  <c r="D1005" i="2"/>
  <c r="H1005" i="2"/>
  <c r="D1006" i="2"/>
  <c r="H1006" i="2"/>
  <c r="D1007" i="2"/>
  <c r="H1007" i="2"/>
  <c r="D1008" i="2"/>
  <c r="H1008" i="2"/>
  <c r="D1009" i="2"/>
  <c r="H1009" i="2"/>
  <c r="D1010" i="2"/>
  <c r="H1010" i="2"/>
  <c r="D1011" i="2"/>
  <c r="H1011" i="2"/>
  <c r="D1012" i="2"/>
  <c r="H1012" i="2"/>
  <c r="D1013" i="2"/>
  <c r="H1013" i="2"/>
  <c r="D1014" i="2"/>
  <c r="H1014" i="2"/>
  <c r="D1015" i="2"/>
  <c r="H1015" i="2"/>
  <c r="D1016" i="2"/>
  <c r="H1016" i="2"/>
  <c r="D1017" i="2"/>
  <c r="H1017" i="2"/>
  <c r="D1018" i="2"/>
  <c r="H1018" i="2"/>
  <c r="D1019" i="2"/>
  <c r="H1019" i="2"/>
  <c r="D1020" i="2"/>
  <c r="H1020" i="2"/>
  <c r="D1021" i="2"/>
  <c r="H1021" i="2"/>
  <c r="D1022" i="2"/>
  <c r="H1022" i="2"/>
  <c r="D1023" i="2"/>
  <c r="H1023" i="2"/>
  <c r="D1024" i="2"/>
  <c r="H1024" i="2"/>
  <c r="D1025" i="2"/>
  <c r="H1025" i="2"/>
  <c r="D1026" i="2"/>
  <c r="H1026" i="2"/>
  <c r="D1027" i="2"/>
  <c r="H1027" i="2"/>
  <c r="D1028" i="2"/>
  <c r="H1028" i="2"/>
  <c r="D1029" i="2"/>
  <c r="H1029" i="2"/>
  <c r="D1030" i="2"/>
  <c r="H1030" i="2"/>
  <c r="D1031" i="2"/>
  <c r="H1031" i="2"/>
  <c r="D1032" i="2"/>
  <c r="H1032" i="2"/>
  <c r="D1033" i="2"/>
  <c r="H1033" i="2"/>
  <c r="D1034" i="2"/>
  <c r="H1034" i="2"/>
  <c r="D1035" i="2"/>
  <c r="H1035" i="2"/>
  <c r="D1036" i="2"/>
  <c r="H1036" i="2"/>
  <c r="D1037" i="2"/>
  <c r="H1037" i="2"/>
  <c r="D1038" i="2"/>
  <c r="H1038" i="2"/>
  <c r="D1039" i="2"/>
  <c r="H1039" i="2"/>
  <c r="D1040" i="2"/>
  <c r="H1040" i="2"/>
  <c r="D1041" i="2"/>
  <c r="H1041" i="2"/>
  <c r="D1042" i="2"/>
  <c r="H1042" i="2"/>
  <c r="D1043" i="2"/>
  <c r="H1043" i="2"/>
  <c r="D1044" i="2"/>
  <c r="H1044" i="2"/>
  <c r="D1045" i="2"/>
  <c r="H1045" i="2"/>
  <c r="D1046" i="2"/>
  <c r="H1046" i="2"/>
  <c r="D1047" i="2"/>
  <c r="H1047" i="2"/>
  <c r="D1048" i="2"/>
  <c r="H1048" i="2"/>
  <c r="D1049" i="2"/>
  <c r="H1049" i="2"/>
  <c r="D1050" i="2"/>
  <c r="H1050" i="2"/>
  <c r="D1051" i="2"/>
  <c r="H1051" i="2"/>
  <c r="D1052" i="2"/>
  <c r="H1052" i="2"/>
  <c r="D1053" i="2"/>
  <c r="H1053" i="2"/>
  <c r="D1054" i="2"/>
  <c r="H1054" i="2"/>
  <c r="D1055" i="2"/>
  <c r="H1055" i="2"/>
  <c r="D1056" i="2"/>
  <c r="H1056" i="2"/>
  <c r="D1057" i="2"/>
  <c r="H1057" i="2"/>
  <c r="D1058" i="2"/>
  <c r="H1058" i="2"/>
  <c r="D1059" i="2"/>
  <c r="H1059" i="2"/>
  <c r="D1060" i="2"/>
  <c r="H1060" i="2"/>
  <c r="D1061" i="2"/>
  <c r="H1061" i="2"/>
  <c r="D1062" i="2"/>
  <c r="H1062" i="2"/>
  <c r="D1063" i="2"/>
  <c r="H1063" i="2"/>
  <c r="D1064" i="2"/>
  <c r="H1064" i="2"/>
  <c r="D1065" i="2"/>
  <c r="H1065" i="2"/>
  <c r="D1066" i="2"/>
  <c r="H1066" i="2"/>
  <c r="D1067" i="2"/>
  <c r="H1067" i="2"/>
  <c r="D1068" i="2"/>
  <c r="H1068" i="2"/>
  <c r="D1069" i="2"/>
  <c r="H1069" i="2"/>
  <c r="D1070" i="2"/>
  <c r="H1070" i="2"/>
  <c r="D1071" i="2"/>
  <c r="H1071" i="2"/>
  <c r="D1072" i="2"/>
  <c r="H1072" i="2"/>
  <c r="D1073" i="2"/>
  <c r="H1073" i="2"/>
  <c r="D1074" i="2"/>
  <c r="H1074" i="2"/>
  <c r="D1075" i="2"/>
  <c r="H1075" i="2"/>
  <c r="D1076" i="2"/>
  <c r="H1076" i="2"/>
  <c r="D1077" i="2"/>
  <c r="H1077" i="2"/>
  <c r="D1078" i="2"/>
  <c r="H1078" i="2"/>
  <c r="D1079" i="2"/>
  <c r="H1079" i="2"/>
  <c r="D1080" i="2"/>
  <c r="H1080" i="2"/>
  <c r="D1081" i="2"/>
  <c r="H1081" i="2"/>
  <c r="D1082" i="2"/>
  <c r="H1082" i="2"/>
  <c r="D1083" i="2"/>
  <c r="H1083" i="2"/>
  <c r="D1084" i="2"/>
  <c r="H1084" i="2"/>
  <c r="D1085" i="2"/>
  <c r="H1085" i="2"/>
  <c r="D1086" i="2"/>
  <c r="H1086" i="2"/>
  <c r="D1087" i="2"/>
  <c r="H1087" i="2"/>
  <c r="D1088" i="2"/>
  <c r="H1088" i="2"/>
  <c r="D1089" i="2"/>
  <c r="H1089" i="2"/>
  <c r="D1090" i="2"/>
  <c r="H1090" i="2"/>
  <c r="D1091" i="2"/>
  <c r="H1091" i="2"/>
  <c r="D1092" i="2"/>
  <c r="H1092" i="2"/>
  <c r="D1093" i="2"/>
  <c r="H1093" i="2"/>
  <c r="D1094" i="2"/>
  <c r="H1094" i="2"/>
  <c r="D1095" i="2"/>
  <c r="H1095" i="2"/>
  <c r="D1096" i="2"/>
  <c r="H1096" i="2"/>
  <c r="D1097" i="2"/>
  <c r="H1097" i="2"/>
  <c r="D1098" i="2"/>
  <c r="H1098" i="2"/>
  <c r="D1099" i="2"/>
  <c r="H1099" i="2"/>
  <c r="D1100" i="2"/>
  <c r="H1100" i="2"/>
  <c r="D1101" i="2"/>
  <c r="H1101" i="2"/>
  <c r="D1102" i="2"/>
  <c r="H1102" i="2"/>
  <c r="D1103" i="2"/>
  <c r="H1103" i="2"/>
  <c r="D1104" i="2"/>
  <c r="H1104" i="2"/>
  <c r="D1105" i="2"/>
  <c r="H1105" i="2"/>
  <c r="D1106" i="2"/>
  <c r="H1106" i="2"/>
  <c r="D1107" i="2"/>
  <c r="H1107" i="2"/>
  <c r="D1108" i="2"/>
  <c r="H1108" i="2"/>
  <c r="D1109" i="2"/>
  <c r="H1109" i="2"/>
  <c r="D1110" i="2"/>
  <c r="H1110" i="2"/>
  <c r="D1111" i="2"/>
  <c r="H1111" i="2"/>
  <c r="D1112" i="2"/>
  <c r="H1112" i="2"/>
  <c r="D1113" i="2"/>
  <c r="H1113" i="2"/>
  <c r="D1114" i="2"/>
  <c r="H1114" i="2"/>
  <c r="D1115" i="2"/>
  <c r="H1115" i="2"/>
  <c r="D1116" i="2"/>
  <c r="H1116" i="2"/>
  <c r="D1117" i="2"/>
  <c r="H1117" i="2"/>
  <c r="D1118" i="2"/>
  <c r="H1118" i="2"/>
  <c r="D1119" i="2"/>
  <c r="H1119" i="2"/>
  <c r="D1120" i="2"/>
  <c r="H1120" i="2"/>
  <c r="D1121" i="2"/>
  <c r="H1121" i="2"/>
  <c r="D1122" i="2"/>
  <c r="H1122" i="2"/>
  <c r="D1123" i="2"/>
  <c r="H1123" i="2"/>
  <c r="D1124" i="2"/>
  <c r="H1124" i="2"/>
  <c r="D1125" i="2"/>
  <c r="H1125" i="2"/>
  <c r="D1126" i="2"/>
  <c r="H1126" i="2"/>
  <c r="D1127" i="2"/>
  <c r="H1127" i="2"/>
  <c r="D1128" i="2"/>
  <c r="H1128" i="2"/>
  <c r="D1129" i="2"/>
  <c r="H1129" i="2"/>
  <c r="D1130" i="2"/>
  <c r="H1130" i="2"/>
  <c r="D1131" i="2"/>
  <c r="H1131" i="2"/>
  <c r="D1132" i="2"/>
  <c r="H1132" i="2"/>
  <c r="D1133" i="2"/>
  <c r="H1133" i="2"/>
  <c r="D1134" i="2"/>
  <c r="H1134" i="2"/>
  <c r="D1135" i="2"/>
  <c r="H1135" i="2"/>
  <c r="D1136" i="2"/>
  <c r="H1136" i="2"/>
  <c r="D1137" i="2"/>
  <c r="H1137" i="2"/>
  <c r="D1138" i="2"/>
  <c r="H1138" i="2"/>
  <c r="D1139" i="2"/>
  <c r="H1139" i="2"/>
  <c r="D1140" i="2"/>
  <c r="H1140" i="2"/>
  <c r="D1141" i="2"/>
  <c r="H1141" i="2"/>
  <c r="D1142" i="2"/>
  <c r="H1142" i="2"/>
  <c r="D1143" i="2"/>
  <c r="H1143" i="2"/>
  <c r="D1144" i="2"/>
  <c r="H1144" i="2"/>
  <c r="D1145" i="2"/>
  <c r="H1145" i="2"/>
  <c r="D1146" i="2"/>
  <c r="H1146" i="2"/>
  <c r="D1147" i="2"/>
  <c r="H1147" i="2"/>
  <c r="D1148" i="2"/>
  <c r="H1148" i="2"/>
  <c r="D1149" i="2"/>
  <c r="H1149" i="2"/>
  <c r="D1150" i="2"/>
  <c r="H1150" i="2"/>
  <c r="D1151" i="2"/>
  <c r="H1151" i="2"/>
  <c r="D1152" i="2"/>
  <c r="H1152" i="2"/>
  <c r="D1153" i="2"/>
  <c r="H1153" i="2"/>
  <c r="D1154" i="2"/>
  <c r="H1154" i="2"/>
  <c r="D1155" i="2"/>
  <c r="H1155" i="2"/>
  <c r="D1156" i="2"/>
  <c r="H1156" i="2"/>
  <c r="D1157" i="2"/>
  <c r="H1157" i="2"/>
  <c r="D1158" i="2"/>
  <c r="H1158" i="2"/>
  <c r="D1159" i="2"/>
  <c r="H1159" i="2"/>
  <c r="D1160" i="2"/>
  <c r="H1160" i="2"/>
  <c r="D1161" i="2"/>
  <c r="H1161" i="2"/>
  <c r="D1162" i="2"/>
  <c r="H1162" i="2"/>
  <c r="D1163" i="2"/>
  <c r="H1163" i="2"/>
  <c r="D1164" i="2"/>
  <c r="H1164" i="2"/>
  <c r="D1165" i="2"/>
  <c r="H1165" i="2"/>
  <c r="D1166" i="2"/>
  <c r="H1166" i="2"/>
  <c r="D1167" i="2"/>
  <c r="H1167" i="2"/>
  <c r="D1168" i="2"/>
  <c r="H1168" i="2"/>
  <c r="D1169" i="2"/>
  <c r="H1169" i="2"/>
  <c r="D1170" i="2"/>
  <c r="H1170" i="2"/>
  <c r="D1171" i="2"/>
  <c r="H1171" i="2"/>
  <c r="D1172" i="2"/>
  <c r="H1172" i="2"/>
  <c r="D1173" i="2"/>
  <c r="H1173" i="2"/>
  <c r="D1174" i="2"/>
  <c r="H1174" i="2"/>
  <c r="D1175" i="2"/>
  <c r="H1175" i="2"/>
  <c r="D1176" i="2"/>
  <c r="H1176" i="2"/>
  <c r="D1177" i="2"/>
  <c r="H1177" i="2"/>
  <c r="D1178" i="2"/>
  <c r="H1178" i="2"/>
  <c r="D1179" i="2"/>
  <c r="H1179" i="2"/>
  <c r="D1180" i="2"/>
  <c r="H1180" i="2"/>
  <c r="D1181" i="2"/>
  <c r="H1181" i="2"/>
  <c r="D1182" i="2"/>
  <c r="H1182" i="2"/>
  <c r="D1183" i="2"/>
  <c r="H1183" i="2"/>
  <c r="D1184" i="2"/>
  <c r="H1184" i="2"/>
  <c r="D1185" i="2"/>
  <c r="H1185" i="2"/>
  <c r="D1186" i="2"/>
  <c r="H1186" i="2"/>
  <c r="D1187" i="2"/>
  <c r="H1187" i="2"/>
  <c r="D1188" i="2"/>
  <c r="H1188" i="2"/>
  <c r="D1189" i="2"/>
  <c r="H1189" i="2"/>
  <c r="D1190" i="2"/>
  <c r="H1190" i="2"/>
  <c r="D1191" i="2"/>
  <c r="H1191" i="2"/>
  <c r="D1192" i="2"/>
  <c r="H1192" i="2"/>
  <c r="D1193" i="2"/>
  <c r="H1193" i="2"/>
  <c r="D1194" i="2"/>
  <c r="H1194" i="2"/>
  <c r="D1195" i="2"/>
  <c r="H1195" i="2"/>
  <c r="D1196" i="2"/>
  <c r="H1196" i="2"/>
  <c r="D1197" i="2"/>
  <c r="H1197" i="2"/>
  <c r="D1198" i="2"/>
  <c r="H1198" i="2"/>
  <c r="D1199" i="2"/>
  <c r="H1199" i="2"/>
  <c r="D1200" i="2"/>
  <c r="H1200" i="2"/>
  <c r="D1201" i="2"/>
  <c r="H1201" i="2"/>
  <c r="D1202" i="2"/>
  <c r="H1202" i="2"/>
  <c r="D1203" i="2"/>
  <c r="H1203" i="2"/>
  <c r="D1204" i="2"/>
  <c r="H1204" i="2"/>
  <c r="D1205" i="2"/>
  <c r="H1205" i="2"/>
  <c r="D1206" i="2"/>
  <c r="H1206" i="2"/>
  <c r="D1207" i="2"/>
  <c r="H1207" i="2"/>
  <c r="D1208" i="2"/>
  <c r="H1208" i="2"/>
  <c r="D1209" i="2"/>
  <c r="H1209" i="2"/>
  <c r="D1210" i="2"/>
  <c r="H1210" i="2"/>
  <c r="D1211" i="2"/>
  <c r="H1211" i="2"/>
  <c r="D1212" i="2"/>
  <c r="H1212" i="2"/>
  <c r="D1213" i="2"/>
  <c r="H1213" i="2"/>
  <c r="D1214" i="2"/>
  <c r="H1214" i="2"/>
  <c r="D1215" i="2"/>
  <c r="H1215" i="2"/>
  <c r="D1216" i="2"/>
  <c r="H1216" i="2"/>
  <c r="D1217" i="2"/>
  <c r="H1217" i="2"/>
  <c r="D1218" i="2"/>
  <c r="H1218" i="2"/>
  <c r="D1219" i="2"/>
  <c r="H1219" i="2"/>
  <c r="D1220" i="2"/>
  <c r="H1220" i="2"/>
  <c r="D1221" i="2"/>
  <c r="H1221" i="2"/>
  <c r="D1222" i="2"/>
  <c r="H1222" i="2"/>
  <c r="D1223" i="2"/>
  <c r="H1223" i="2"/>
  <c r="D1224" i="2"/>
  <c r="H1224" i="2"/>
  <c r="D1225" i="2"/>
  <c r="H1225" i="2"/>
  <c r="D1226" i="2"/>
  <c r="H1226" i="2"/>
  <c r="D1227" i="2"/>
  <c r="H1227" i="2"/>
  <c r="D1228" i="2"/>
  <c r="H1228" i="2"/>
  <c r="D1229" i="2"/>
  <c r="H1229" i="2"/>
  <c r="D1230" i="2"/>
  <c r="H1230" i="2"/>
  <c r="D1231" i="2"/>
  <c r="H1231" i="2"/>
  <c r="D1232" i="2"/>
  <c r="H1232" i="2"/>
  <c r="D1233" i="2"/>
  <c r="H1233" i="2"/>
  <c r="D1234" i="2"/>
  <c r="H1234" i="2"/>
  <c r="D1235" i="2"/>
  <c r="H1235" i="2"/>
  <c r="D1236" i="2"/>
  <c r="H1236" i="2"/>
  <c r="D1237" i="2"/>
  <c r="H1237" i="2"/>
  <c r="D1238" i="2"/>
  <c r="H1238" i="2"/>
  <c r="D1239" i="2"/>
  <c r="H1239" i="2"/>
  <c r="D1240" i="2"/>
  <c r="H1240" i="2"/>
  <c r="D1241" i="2"/>
  <c r="H1241" i="2"/>
  <c r="D1242" i="2"/>
  <c r="H1242" i="2"/>
  <c r="D1243" i="2"/>
  <c r="H1243" i="2"/>
  <c r="D1244" i="2"/>
  <c r="H1244" i="2"/>
  <c r="D1245" i="2"/>
  <c r="H1245" i="2"/>
  <c r="D1246" i="2"/>
  <c r="H1246" i="2"/>
  <c r="D1247" i="2"/>
  <c r="H1247" i="2"/>
  <c r="D1248" i="2"/>
  <c r="H1248" i="2"/>
  <c r="D1249" i="2"/>
  <c r="H1249" i="2"/>
  <c r="D1250" i="2"/>
  <c r="H1250" i="2"/>
  <c r="D1251" i="2"/>
  <c r="H1251" i="2"/>
  <c r="D1252" i="2"/>
  <c r="H1252" i="2"/>
  <c r="D1253" i="2"/>
  <c r="H1253" i="2"/>
  <c r="D1254" i="2"/>
  <c r="H1254" i="2"/>
  <c r="D1255" i="2"/>
  <c r="H1255" i="2"/>
  <c r="D1256" i="2"/>
  <c r="H1256" i="2"/>
  <c r="D1257" i="2"/>
  <c r="H1257" i="2"/>
  <c r="D1258" i="2"/>
  <c r="H1258" i="2"/>
  <c r="D1259" i="2"/>
  <c r="H1259" i="2"/>
  <c r="D1260" i="2"/>
  <c r="H1260" i="2"/>
  <c r="D1261" i="2"/>
  <c r="H1261" i="2"/>
  <c r="D1262" i="2"/>
  <c r="H1262" i="2"/>
  <c r="D1263" i="2"/>
  <c r="H1263" i="2"/>
  <c r="D1264" i="2"/>
  <c r="H1264" i="2"/>
  <c r="D1265" i="2"/>
  <c r="H1265" i="2"/>
  <c r="N66" i="1"/>
  <c r="J66" i="1"/>
  <c r="N62" i="1"/>
  <c r="J62" i="1"/>
</calcChain>
</file>

<file path=xl/sharedStrings.xml><?xml version="1.0" encoding="utf-8"?>
<sst xmlns="http://schemas.openxmlformats.org/spreadsheetml/2006/main" count="23723" uniqueCount="6813">
  <si>
    <t>FORMAT XLONE REPORT</t>
  </si>
  <si>
    <t>REPORT SETTINGS</t>
  </si>
  <si>
    <t>Description:</t>
  </si>
  <si>
    <t>Orders Report</t>
  </si>
  <si>
    <t>Narration:</t>
  </si>
  <si>
    <t>Created By:</t>
  </si>
  <si>
    <t>HEALYT - 25-Aug-2016 15:14:24</t>
  </si>
  <si>
    <t>Destination:</t>
  </si>
  <si>
    <t>Allow Change=Y;Drilldown Mode=None;Eval Vars In Excel Formulas=N;Destination=AnotherSheet;Output Type=ExcelWorkbook;Sheet Name=Sheet1Report;Display Gridlines=N;Display Row and Column Headings=Y;Display PageBreaks=N;Collapse Groups=N;Standard Report=N</t>
  </si>
  <si>
    <t>Publishing:</t>
  </si>
  <si>
    <t>File Title=Orders Report;Display Height=200;Link Options=None</t>
  </si>
  <si>
    <t>Protection:</t>
  </si>
  <si>
    <t>Protect Sheets=N;Protect Workbooks=N;Structure=N;Windows=N;ReadOnly=N</t>
  </si>
  <si>
    <t>REPORT VARIABLES</t>
  </si>
  <si>
    <t>Variable</t>
  </si>
  <si>
    <t>Description</t>
  </si>
  <si>
    <t>Type/Edit</t>
  </si>
  <si>
    <t>Value</t>
  </si>
  <si>
    <t>Field Dict Code</t>
  </si>
  <si>
    <t>List Values</t>
  </si>
  <si>
    <t>Variable 1:</t>
  </si>
  <si>
    <t>DATEFROM</t>
  </si>
  <si>
    <t>Date From</t>
  </si>
  <si>
    <t>Date;Y;Y;Y;Specified;120;-1</t>
  </si>
  <si>
    <t>{&amp;CQU_MONTH_START_DATE}</t>
  </si>
  <si>
    <t>Variable 2:</t>
  </si>
  <si>
    <t>DATETO</t>
  </si>
  <si>
    <t>Date To</t>
  </si>
  <si>
    <t>{&amp;CQU_MONTH_END_DATE}</t>
  </si>
  <si>
    <t>Variable 3:</t>
  </si>
  <si>
    <t>ACC_EXCL</t>
  </si>
  <si>
    <t>Vendor Exclusion List</t>
  </si>
  <si>
    <t>AlphaNumeric;Y;Y;Y;Specified;200;0</t>
  </si>
  <si>
    <t>100063,100201,100178,100208,100209,100231,100232,100238,100243,100244,100247,100248,100295,100357,10038,100609,100744,100745,100746,100747,100799,100808,100823,100852,100872,100892,100904,100911,100916,101009,101033,101151,10860,101005,105624,101161,101172,101285,100041,100257,100850,100861,100258</t>
  </si>
  <si>
    <t>Variable 4:</t>
  </si>
  <si>
    <t>Variable 5:</t>
  </si>
  <si>
    <t>Variable 6:</t>
  </si>
  <si>
    <t>COLUMN DEFINITION</t>
  </si>
  <si>
    <t xml:space="preserve"> </t>
  </si>
  <si>
    <t>Name:</t>
  </si>
  <si>
    <t>ColumnDefn1</t>
  </si>
  <si>
    <t>Data Source:</t>
  </si>
  <si>
    <t>INPUR.Orders</t>
  </si>
  <si>
    <t>Parameters:</t>
  </si>
  <si>
    <t>Plocn=MAIN</t>
  </si>
  <si>
    <t>Drilldown:</t>
  </si>
  <si>
    <t>Heading Start Row=1;Heading Rows=4;Offline Min Rows=50;SecAttLinks=True;CombOfflineShts=False;DD Link Cols Type=All</t>
  </si>
  <si>
    <t>Lookup 1</t>
  </si>
  <si>
    <t>Name=Supplier_Chart_Account;Data Source=F1MGT.ChartAccounts;Lookup Link 1={GLF_CHART_CTL.CHART_NAME}~eq~APCHART;Lookup Link 2={F1Cha_Accnbri}~eq~[Supplier_Account]</t>
  </si>
  <si>
    <t>Lookup 2</t>
  </si>
  <si>
    <t>Name=PO_LINE1;Data Source=INPUR.OrderLines;Data Source Params=Plocn~eq~MAIN;Lookup Link 1={PUF_ORD_CTL.PORDNBR}~eq~[Order_Number];Lookup Link 2={PUF_ORD_CTL.BKORDNBR}~eq~0;Lookup Link 3={PUF_ORD_LINES.PORDLINEID}~eq~00001</t>
  </si>
  <si>
    <t>Lookup 3</t>
  </si>
  <si>
    <t>Name=PO_LINE2;Data Source=INPUR.OrderLines;Data Source Params=Plocn~eq~MAIN;Lookup Link 1={PUF_ORD_CTL.PORDNBR}~eq~[Order_Number];Lookup Link 2={PUF_ORD_CTL.BKORDNBR}~eq~0;Lookup Link 3={PUF_ORD_LINES.PORDLINEID}~eq~00002</t>
  </si>
  <si>
    <t>Lookup 4</t>
  </si>
  <si>
    <t>Name=PO_LINE3;Data Source=INPUR.OrderLines;Data Source Params=Plocn~eq~MAIN;Lookup Link 1={PUF_ORD_CTL.PORDNBR}~eq~[Order_Number];Lookup Link 2={PUF_ORD_CTL.BKORDNBR}~eq~0;Lookup Link 3={PUF_ORD_LINES.PORDLINEID}~eq~00003</t>
  </si>
  <si>
    <t>Lookup 5</t>
  </si>
  <si>
    <t>Name=PO_LINE4;Data Source=INPUR.OrderLines;Data Source Params=Plocn~eq~MAIN;Lookup Link 1={PUF_ORD_CTL.PORDNBR}~eq~[Order_Number];Lookup Link 2={PUF_ORD_CTL.BKORDNBR}~eq~0;Lookup Link 3={PUF_ORD_LINES.PORDLINEID}~eq~00004</t>
  </si>
  <si>
    <t>Lookup 6</t>
  </si>
  <si>
    <t>Name=PO_LINE5;Data Source=INPUR.OrderLines;Data Source Params=Plocn~eq~MAIN;Lookup Link 1={PUF_ORD_CTL.PORDNBR}~eq~[Order_Number];Lookup Link 2={PUF_ORD_CTL.BKORDNBR}~eq~0;Lookup Link 3={PUF_ORD_LINES.PORDLINEID}~eq~00005</t>
  </si>
  <si>
    <t>Lookup 7</t>
  </si>
  <si>
    <t>Name=PO_LINE6;Data Source=INPUR.OrderLines;Data Source Params=Plocn~eq~MAIN;Lookup Link 1={PUF_ORD_CTL.PORDNBR}~eq~[Order_Number];Lookup Link 2={PUF_ORD_CTL.BKORDNBR}~eq~0;Lookup Link 3={PUF_ORD_LINES.PORDLINEID}~eq~00006</t>
  </si>
  <si>
    <t>Lookup 8</t>
  </si>
  <si>
    <t>Name=PO_LINE7;Data Source=INPUR.OrderLines;Data Source Params=Plocn~eq~MAIN;Lookup Link 1={PUF_ORD_CTL.PORDNBR}~eq~[Order_Number];Lookup Link 2={PUF_ORD_CTL.BKORDNBR}~eq~0;Lookup Link 3={PUF_ORD_LINES.PORDLINEID}~eq~00007</t>
  </si>
  <si>
    <t>Lookup 9</t>
  </si>
  <si>
    <t>Name=PO_LINE8;Data Source=INPUR.OrderLines;Data Source Params=Plocn~eq~MAIN;Lookup Link 1={PUF_ORD_CTL.PORDNBR}~eq~[Order_Number];Lookup Link 2={PUF_ORD_CTL.BKORDNBR}~eq~0;Lookup Link 3={PUF_ORD_LINES.PORDLINEID}~eq~00008</t>
  </si>
  <si>
    <t>Lookup 10</t>
  </si>
  <si>
    <t>Name=PO_LINE9;Data Source=INPUR.OrderLines;Data Source Params=Plocn~eq~MAIN;Lookup Link 1={PUF_ORD_CTL.PORDNBR}~eq~[Order_Number];Lookup Link 2={PUF_ORD_CTL.BKORDNBR}~eq~0;Lookup Link 3={PUF_ORD_LINES.PORDLINEID}~eq~00009</t>
  </si>
  <si>
    <t>Lookup 11</t>
  </si>
  <si>
    <t>Name=PO_LINE10;Data Source=INPUR.OrderLines;Data Source Params=Plocn~eq~MAIN;Lookup Link 1={PUF_ORD_CTL.PORDNBR}~eq~[Order_Number];Lookup Link 2={PUF_ORD_CTL.BKORDNBR}~eq~0;Lookup Link 3={PUF_ORD_LINES.PORDLINEID}~eq~000010</t>
  </si>
  <si>
    <t>Column Name:</t>
  </si>
  <si>
    <t>Agency_Name</t>
  </si>
  <si>
    <t>Agency_Address</t>
  </si>
  <si>
    <t>Order_Date</t>
  </si>
  <si>
    <t>Order_Amount</t>
  </si>
  <si>
    <t>Supplier_Name</t>
  </si>
  <si>
    <t>Supplier_Address</t>
  </si>
  <si>
    <t>Procurement_Method</t>
  </si>
  <si>
    <t>Space01</t>
  </si>
  <si>
    <t>Order_Number</t>
  </si>
  <si>
    <t>Supplier_Ledger_Name</t>
  </si>
  <si>
    <t>Supplier_Account</t>
  </si>
  <si>
    <t>Supplier_Address_Line1</t>
  </si>
  <si>
    <t>Supplier_Address_Line2</t>
  </si>
  <si>
    <t>Supplier_Address_Line3</t>
  </si>
  <si>
    <t>Supplier_Address_City</t>
  </si>
  <si>
    <t>Supplier_Address_State</t>
  </si>
  <si>
    <t>Supplier_Address_Postcode</t>
  </si>
  <si>
    <t>Supplier_Address_Country</t>
  </si>
  <si>
    <t>PO_LINE1_DESC</t>
  </si>
  <si>
    <t>PO_LINE2_DESC</t>
  </si>
  <si>
    <t>PO_LINE3_DESC</t>
  </si>
  <si>
    <t>PO_LINE4_DESC</t>
  </si>
  <si>
    <t>PO_LINE5_DESC</t>
  </si>
  <si>
    <t>PO_LINE6_DESC</t>
  </si>
  <si>
    <t>PO_LINE7_DESC</t>
  </si>
  <si>
    <t>PO_LINE8_DESC</t>
  </si>
  <si>
    <t>PO_LINE9_DESC</t>
  </si>
  <si>
    <t>PO_LINE10_DESC</t>
  </si>
  <si>
    <t>Action:</t>
  </si>
  <si>
    <t>UserDefined</t>
  </si>
  <si>
    <t>Display</t>
  </si>
  <si>
    <t>Lookup</t>
  </si>
  <si>
    <t>Field:</t>
  </si>
  <si>
    <t>PUF_ORD_CTL.PORD_DATEI</t>
  </si>
  <si>
    <t>PUF_ORD_CTL_PINV.PORD_TOT_INC_AMT1</t>
  </si>
  <si>
    <t>PUF_ORD_CTL.SUPP_NAME</t>
  </si>
  <si>
    <t>PUF_ORD_CTL.PORDNBR</t>
  </si>
  <si>
    <t>PUF_ORD_CTL.SUPP_LDG_CODE</t>
  </si>
  <si>
    <t>PUF_ORD_CTL.SUPP_ACCNBRI</t>
  </si>
  <si>
    <t>Display;F1Cha_Addr1</t>
  </si>
  <si>
    <t>Display;F1Cha_Addr2</t>
  </si>
  <si>
    <t>Display;F1Cha_Addr3</t>
  </si>
  <si>
    <t>Display;F1Cha_City</t>
  </si>
  <si>
    <t>Display;F1Cha_State</t>
  </si>
  <si>
    <t>Display;F1Cha_PostCode</t>
  </si>
  <si>
    <t>Display;F1Cha_CountryName</t>
  </si>
  <si>
    <t>Display;PUF_ORD_LINES.PORD_NARR1</t>
  </si>
  <si>
    <t>Details:</t>
  </si>
  <si>
    <t>Supplier_Chart_Account</t>
  </si>
  <si>
    <t>PO_LINE1</t>
  </si>
  <si>
    <t>PO_LINE2</t>
  </si>
  <si>
    <t>PO_LINE3</t>
  </si>
  <si>
    <t>PO_LINE4</t>
  </si>
  <si>
    <t>PO_LINE5</t>
  </si>
  <si>
    <t>PO_LINE6</t>
  </si>
  <si>
    <t>PO_LINE7</t>
  </si>
  <si>
    <t>PO_LINE8</t>
  </si>
  <si>
    <t>PO_LINE9</t>
  </si>
  <si>
    <t>PO_LINE10</t>
  </si>
  <si>
    <t>Display:</t>
  </si>
  <si>
    <t>Y</t>
  </si>
  <si>
    <t>N</t>
  </si>
  <si>
    <t>Use Column=Y;Display Column=Y;Title=Agency Name;Title same as Column Name=Y;Type=SameAsColumn;Display Format Type=DefaultForType;Display Width=100;Link Options=None;Total Line Type=None</t>
  </si>
  <si>
    <t>Use Column=Y;Display Column=Y;Title=Agency Address;Title same as Column Name=Y;Type=SameAsColumn;Display Format Type=DefaultForType;Display Width=100;Link Options=None;Total Line Type=None</t>
  </si>
  <si>
    <t>Use Column=Y;Display Column=Y;Title=Description;Title same as Column Name=Y;Type=SameAsColumn;Display Format Type=DefaultForType;Display Width=100;Link Options=None;Total Line Type=None</t>
  </si>
  <si>
    <t>Use Column=Y;Display Column=Y;Title=Order Date;Title same as Column Name=Y;Type=SameAsColumn;Display Format Type=DefaultForType;Display Format=dd-MMM-yyyy;Display Width=100;Link Options=None;Total Line Type=None</t>
  </si>
  <si>
    <t>Use Column=Y;Display Column=Y;Title=Order Amount;Title same as Column Name=Y;Type=SameAsColumn;Display Format Type=DefaultForType;Display Format=#,##0.00~sc~(#,##0.00);Display Width=100;Link Options=None;Total Line Type=None</t>
  </si>
  <si>
    <t>Use Column=Y;Display Column=Y;Title=Supplier Name;Title same as Column Name=Y;Type=SameAsColumn;Display Format Type=DefaultForType;Display Width=100;Link Options=None;Total Line Type=None</t>
  </si>
  <si>
    <t>Use Column=Y;Display Column=Y;Title=Supplier Address;Title same as Column Name=Y;Type=SameAsColumn;Display Format Type=DefaultForType;Display Width=100;Link Options=None;Total Line Type=None</t>
  </si>
  <si>
    <t>Use Column=Y;Display Column=Y;Title=Procurement Method;Title same as Column Name=Y;Type=SameAsColumn;Display Format Type=DefaultForType;Display Width=100;Link Options=None;Total Line Type=None</t>
  </si>
  <si>
    <t>Use Column=Y;Display Column=Y;Title=Space 01;Title same as Column Name=Y;Type=SameAsColumn;Display Format Type=DefaultForType;Display Width=100;Link Options=None;Total Line Type=None</t>
  </si>
  <si>
    <t>Use Column=Y;Display Column=Y;Title=Order Number;Title same as Column Name=Y;Type=SameAsColumn;Display Format Type=DefaultForType;Display Width=100;Link Options=None;Total Line Type=None</t>
  </si>
  <si>
    <t>Use Column=Y;Display Column=Y;Title=Supplier Ledger Name;Title same as Column Name=Y;Type=SameAsColumn;Display Format Type=DefaultForType;Display Width=100;Link Options=None;Total Line Type=None</t>
  </si>
  <si>
    <t>Use Column=Y;Display Column=Y;Title=Supplier Account;Title same as Column Name=Y;Type=SameAsColumn;Display Format Type=DefaultForType;Display Width=100;Link Options=None;Total Line Type=None</t>
  </si>
  <si>
    <t>Use Column=Y;Display Column=Y;Title=Supplier Address Line 1;Title same as Column Name=Y;Type=SameAsColumn;Display Format Type=DefaultForType;Display Width=100;Link Options=None;Total Line Type=None</t>
  </si>
  <si>
    <t>Use Column=Y;Display Column=Y;Title=Supplier Address Line 2;Title same as Column Name=Y;Type=SameAsColumn;Display Format Type=DefaultForType;Display Width=100;Link Options=None;Total Line Type=None</t>
  </si>
  <si>
    <t>Use Column=Y;Display Column=Y;Title=Supplier Address Line 3;Title same as Column Name=Y;Type=SameAsColumn;Display Format Type=DefaultForType;Display Width=100;Link Options=None;Total Line Type=None</t>
  </si>
  <si>
    <t>Use Column=Y;Display Column=Y;Title=Supplier Address City;Title same as Column Name=Y;Type=SameAsColumn;Display Format Type=DefaultForType;Display Width=100;Link Options=None;Total Line Type=None</t>
  </si>
  <si>
    <t>Use Column=Y;Display Column=Y;Title=Supplier Address State;Title same as Column Name=Y;Type=SameAsColumn;Display Format Type=DefaultForType;Display Width=100;Link Options=None;Total Line Type=None</t>
  </si>
  <si>
    <t>Use Column=Y;Display Column=Y;Title=Supplier Address Postcode;Title same as Column Name=Y;Type=SameAsColumn;Display Format Type=DefaultForType;Display Width=100;Link Options=None;Total Line Type=None</t>
  </si>
  <si>
    <t>Use Column=Y;Display Column=Y;Title=Supplier Address Country;Title same as Column Name=Y;Type=SameAsColumn;Display Format Type=DefaultForType;Display Width=100;Link Options=None;Total Line Type=None</t>
  </si>
  <si>
    <t>Use Column=Y;Display Column=Y;Title=PO LINE1 DESC1;Title same as Column Name=Y;Type=SameAsColumn;Display Format Type=DefaultForType;Display Width=100;Link Options=None;Total Line Type=None</t>
  </si>
  <si>
    <t>Use Column=Y;Display Column=Y;Title=PO LINE2 DESC;Title same as Column Name=Y;Type=SameAsColumn;Display Format Type=DefaultForType;Display Width=100;Link Options=None;Total Line Type=None</t>
  </si>
  <si>
    <t>ColumnDefn2</t>
  </si>
  <si>
    <t>F1AP.Invoices</t>
  </si>
  <si>
    <t>ChartName=APCHART</t>
  </si>
  <si>
    <t>Invoice_Date</t>
  </si>
  <si>
    <t>Invoice_Amount</t>
  </si>
  <si>
    <t>Narr1</t>
  </si>
  <si>
    <t>Narr2</t>
  </si>
  <si>
    <t>Narr3</t>
  </si>
  <si>
    <t>F1Lat_DocDate1</t>
  </si>
  <si>
    <t>F1Lat_VatIncAmt</t>
  </si>
  <si>
    <t>Display;F1Cha_Descr1</t>
  </si>
  <si>
    <t>F1Ldg_Accnbri</t>
  </si>
  <si>
    <t>F1Lat_Narr1</t>
  </si>
  <si>
    <t>F1Lat_Narr2</t>
  </si>
  <si>
    <t>F1Lat_Narr3</t>
  </si>
  <si>
    <t>Use Column=Y;Display Column=Y;Title=Invoice Date;Title same as Column Name=Y;Type=SameAsColumn;Display Format Type=DefaultForType;Display Format=dd-MMM-yyyy;Display Width=100;Link Options=None;Total Line Type=None</t>
  </si>
  <si>
    <t>Use Column=Y;Display Column=Y;Title=Invoice Amount;Title same as Column Name=Y;Type=SameAsColumn;Display Format Type=DefaultForType;Display Format=#,##0.00~sc~(#,##0.00);Display Width=100;Link Options=None;Total Line Type=None</t>
  </si>
  <si>
    <t>Use Column=Y;Display Column=Y;Title=Narr 1;Title same as Column Name=Y;Type=SameAsColumn;Display Format Type=DefaultForType;Display Width=100;Link Options=None;Total Line Type=None</t>
  </si>
  <si>
    <t>ROW COMMANDS</t>
  </si>
  <si>
    <t>Updated on 13-Jan-2021 09:07:13 by user ANDREWJD</t>
  </si>
  <si>
    <t>Command</t>
  </si>
  <si>
    <t>Details</t>
  </si>
  <si>
    <t>Selection</t>
  </si>
  <si>
    <t>Search</t>
  </si>
  <si>
    <t>Value (Fr)</t>
  </si>
  <si>
    <t>Value (To)</t>
  </si>
  <si>
    <t>*</t>
  </si>
  <si>
    <t>Non SAP and Non-budget sector agency Contract Disclosure template</t>
  </si>
  <si>
    <t>COLUMNS</t>
  </si>
  <si>
    <t>Text</t>
  </si>
  <si>
    <t>DD/MM/YY</t>
  </si>
  <si>
    <t>Numeric (20.00)
GST Inclusive</t>
  </si>
  <si>
    <t>Dropdown</t>
  </si>
  <si>
    <t>SORT</t>
  </si>
  <si>
    <t>[Order_Date]=Asc</t>
  </si>
  <si>
    <t>Agency Name</t>
  </si>
  <si>
    <t>Agency Address</t>
  </si>
  <si>
    <t>Award Contract Date</t>
  </si>
  <si>
    <t xml:space="preserve">Value </t>
  </si>
  <si>
    <t>Supplier Name</t>
  </si>
  <si>
    <t>Supplier Address</t>
  </si>
  <si>
    <t>Procurement Method</t>
  </si>
  <si>
    <t>LIST</t>
  </si>
  <si>
    <t>PUF_ORD_CTL_PINV.PORD_TOT_INC_AMT1 &gt;= '10000' AND PUF_ORD_CTL.PORD_STATUS one of (a,i,d,p) AND PUF_ORD_CTL.BKORDNBR = '0' AND PUF_ORD_CTL.PORD_DATEI between ('{&amp;DATEFROM}' AND '{&amp;DATETO}') AND PUF_ORD_CTL.SUPP_ACCNBRI not one of ({&amp;ACC_EXCL})</t>
  </si>
  <si>
    <t>Central Queensland University</t>
  </si>
  <si>
    <t>Bruce Highway, Rockhampton North, QLD, 4701</t>
  </si>
  <si>
    <t>Limited Offer Process</t>
  </si>
  <si>
    <t>d.COLUMNS</t>
  </si>
  <si>
    <t>d.SIGN</t>
  </si>
  <si>
    <t>Credit</t>
  </si>
  <si>
    <t>All</t>
  </si>
  <si>
    <t>d.SORT</t>
  </si>
  <si>
    <t>[Invoice_Date]=Asc</t>
  </si>
  <si>
    <t>F1Lat_FmtName not one of (APCHQC,APEFTC,APEFTREF,APINTREF,APINVEFT,APINVFPU,APINVPU) AND F1Lat_Amt1 &lt;= '-10000' AND F1Ldg_LdgName = 'AP' AND F1Lat_Pdatei between ('{&amp;DATEFROM}' AND '{&amp;DATETO}') AND F1Ldg_Accnbri not one of ({&amp;ACC_EXCL})</t>
  </si>
  <si>
    <t>ERM POWER RETAIL PTY LTD</t>
  </si>
  <si>
    <t>PU025196</t>
  </si>
  <si>
    <t>AP</t>
  </si>
  <si>
    <t>101606</t>
  </si>
  <si>
    <t>Level 5 Riverside Centre</t>
  </si>
  <si>
    <t>123 Eagle Street</t>
  </si>
  <si>
    <t>Brisbane</t>
  </si>
  <si>
    <t>QLD</t>
  </si>
  <si>
    <t>4000</t>
  </si>
  <si>
    <t>Australia</t>
  </si>
  <si>
    <t>NMI: 3036090069 - Boundary Rd MKY</t>
  </si>
  <si>
    <t>NMI: 3038921537 - Bryan Jordan Dve, GLD</t>
  </si>
  <si>
    <t>NMI: 3039002071 - 240 Quay St, RTON</t>
  </si>
  <si>
    <t>NMI: 3050793454 - University Dve, BDG</t>
  </si>
  <si>
    <t>NMI: 3116519400 - Eumundi, Goodchap, NSA</t>
  </si>
  <si>
    <t>NMI: 3116761111 - U109/90 Goodchap, NSA</t>
  </si>
  <si>
    <t>NMI: 3116981693 - U107/90 Goodchap, NSA</t>
  </si>
  <si>
    <t>MATER HOSPITAL MACKAY</t>
  </si>
  <si>
    <t>PU025218</t>
  </si>
  <si>
    <t>100280</t>
  </si>
  <si>
    <t>T/A Mater Misericordiae Hospital</t>
  </si>
  <si>
    <t>Accounts Receivable-Mercy Health &amp; Aged Care</t>
  </si>
  <si>
    <t>PO Box 214</t>
  </si>
  <si>
    <t>MACKAY</t>
  </si>
  <si>
    <t>4740</t>
  </si>
  <si>
    <t>CQ23 Bachelor of Nursing</t>
  </si>
  <si>
    <t>HLT54115 Diploma of Nursing</t>
  </si>
  <si>
    <t>CAIRNS &amp; HINTERLAND HOSPITAL &amp; HEATHSERV</t>
  </si>
  <si>
    <t>PU025233</t>
  </si>
  <si>
    <t>101677</t>
  </si>
  <si>
    <t>Cairns Hospital</t>
  </si>
  <si>
    <t>PO Box 902</t>
  </si>
  <si>
    <t>Cairns</t>
  </si>
  <si>
    <t>4870</t>
  </si>
  <si>
    <t>CL02 - Re-Entry Internatinal</t>
  </si>
  <si>
    <t>UNITINGCARE HEALTH</t>
  </si>
  <si>
    <t>PU025217</t>
  </si>
  <si>
    <t>100468</t>
  </si>
  <si>
    <t>GPO Box 2240</t>
  </si>
  <si>
    <t>BRISBANE</t>
  </si>
  <si>
    <t>4001</t>
  </si>
  <si>
    <t>CL02 - International Re-entry</t>
  </si>
  <si>
    <t>TOWNSVILLE HOSPITAL &amp; HEALTH SERVICE</t>
  </si>
  <si>
    <t>PU025235</t>
  </si>
  <si>
    <t>101536</t>
  </si>
  <si>
    <t>T/A Townsville Hospital Agent 70101</t>
  </si>
  <si>
    <t>Revenue Department</t>
  </si>
  <si>
    <t>PO Box 670</t>
  </si>
  <si>
    <t>Townsville</t>
  </si>
  <si>
    <t>4810</t>
  </si>
  <si>
    <t>Re-Entry CH79 &amp; CL02</t>
  </si>
  <si>
    <t>ATS PLUMBING &amp; DRAINING SERVICES P/L</t>
  </si>
  <si>
    <t>PU025253</t>
  </si>
  <si>
    <t>100891</t>
  </si>
  <si>
    <t>PO Box 9256</t>
  </si>
  <si>
    <t>Park Avenue</t>
  </si>
  <si>
    <t>4701</t>
  </si>
  <si>
    <t>general plumbing repairs</t>
  </si>
  <si>
    <t>DEPARTMENT OF EDUCATION</t>
  </si>
  <si>
    <t>PU025256</t>
  </si>
  <si>
    <t>102151</t>
  </si>
  <si>
    <t>GPO Box 9880</t>
  </si>
  <si>
    <t>Canberra</t>
  </si>
  <si>
    <t>ACT</t>
  </si>
  <si>
    <t>2600</t>
  </si>
  <si>
    <t>Refund - 2018 APST 24684</t>
  </si>
  <si>
    <t>SPRINGER CUSTOMER SERVICE CENTER GMBH</t>
  </si>
  <si>
    <t>PU025258</t>
  </si>
  <si>
    <t>106961</t>
  </si>
  <si>
    <t>Center GMbH</t>
  </si>
  <si>
    <t>Tierjartewstr 15-17</t>
  </si>
  <si>
    <t>Heidelberg</t>
  </si>
  <si>
    <t>69121</t>
  </si>
  <si>
    <t>Germany</t>
  </si>
  <si>
    <t>Springer Journals All Plus Package</t>
  </si>
  <si>
    <t>TAIPANS BASKETBALL INCORPORATED</t>
  </si>
  <si>
    <t>PU025259</t>
  </si>
  <si>
    <t>101497</t>
  </si>
  <si>
    <t>PO Box 875</t>
  </si>
  <si>
    <t>Bungalow</t>
  </si>
  <si>
    <t>Taipans Naming Rights Sponsorship</t>
  </si>
  <si>
    <t>AUT UNIVERSITY</t>
  </si>
  <si>
    <t>PU025265</t>
  </si>
  <si>
    <t>100640</t>
  </si>
  <si>
    <t>Finance Division</t>
  </si>
  <si>
    <t>Private Bag 92006</t>
  </si>
  <si>
    <t>Victoria Street West</t>
  </si>
  <si>
    <t>AUCKLAND</t>
  </si>
  <si>
    <t>New Zealand</t>
  </si>
  <si>
    <t>Life course &amp; Legacy Gambling Harms NZ</t>
  </si>
  <si>
    <t>PFD FOODSERVICES PTY LTD</t>
  </si>
  <si>
    <t>PU025246</t>
  </si>
  <si>
    <t>100450</t>
  </si>
  <si>
    <t>PO Box 3184</t>
  </si>
  <si>
    <t>Red Hill</t>
  </si>
  <si>
    <t>ROCKHAMPTON</t>
  </si>
  <si>
    <t>4700</t>
  </si>
  <si>
    <t>food supplies GST FREE</t>
  </si>
  <si>
    <t>GST food supplies</t>
  </si>
  <si>
    <t>PU025248</t>
  </si>
  <si>
    <t>Refund for 2017 ECKSEP Malaysia 21225</t>
  </si>
  <si>
    <t>PU025257</t>
  </si>
  <si>
    <t>Refund 2018 APST Business 24683</t>
  </si>
  <si>
    <t>BIDVEST AUSTRALIA LIMITED</t>
  </si>
  <si>
    <t>PU025260</t>
  </si>
  <si>
    <t>101069</t>
  </si>
  <si>
    <t>Bidvest Rockhampton</t>
  </si>
  <si>
    <t>21 Wills Street</t>
  </si>
  <si>
    <t>Parkhurst</t>
  </si>
  <si>
    <t>4702</t>
  </si>
  <si>
    <t>Food supplies GST FREE</t>
  </si>
  <si>
    <t>Food supplies</t>
  </si>
  <si>
    <t>MJMR FAMILY TRUST T/A MACKAY OFFICE CLEA</t>
  </si>
  <si>
    <t>PU025261</t>
  </si>
  <si>
    <t>112878</t>
  </si>
  <si>
    <t>PO Box 578</t>
  </si>
  <si>
    <t>Mackay</t>
  </si>
  <si>
    <t>Qld</t>
  </si>
  <si>
    <t>Cleaning services</t>
  </si>
  <si>
    <t>MORRISON CQ AGENCIES</t>
  </si>
  <si>
    <t>PU025252</t>
  </si>
  <si>
    <t>100123</t>
  </si>
  <si>
    <t>PO Box 9575</t>
  </si>
  <si>
    <t>Housekeeping</t>
  </si>
  <si>
    <t>Catering</t>
  </si>
  <si>
    <t>FRIENDLY SOCIETY PRIVATE HOSPITAL</t>
  </si>
  <si>
    <t>PU025244</t>
  </si>
  <si>
    <t>100718</t>
  </si>
  <si>
    <t>T/A Friendly Society Private Hospital</t>
  </si>
  <si>
    <t>Private Mail Bag 11</t>
  </si>
  <si>
    <t>BUNDABERG</t>
  </si>
  <si>
    <t>4670</t>
  </si>
  <si>
    <t>Re-Entry Nursing  CH79 / CL02</t>
  </si>
  <si>
    <t>MACKAY HOSPITAL &amp; HEALTH SERVICE T/A MAC</t>
  </si>
  <si>
    <t>PU025245</t>
  </si>
  <si>
    <t>101625</t>
  </si>
  <si>
    <t>PO Box 5580</t>
  </si>
  <si>
    <t>Mackay Mail Centre</t>
  </si>
  <si>
    <t>4741</t>
  </si>
  <si>
    <t>CQ23 Backelor of Nursing</t>
  </si>
  <si>
    <t>Re-Entry - CL02</t>
  </si>
  <si>
    <t>SPOTLESS FACILITY SERVICES PTY LTD</t>
  </si>
  <si>
    <t>PU025267</t>
  </si>
  <si>
    <t>105479</t>
  </si>
  <si>
    <t>T/A Perth Convention and Exhibition Centre</t>
  </si>
  <si>
    <t>21 Mounts Bay Pay</t>
  </si>
  <si>
    <t>Perth</t>
  </si>
  <si>
    <t>WA</t>
  </si>
  <si>
    <t>6000</t>
  </si>
  <si>
    <t>Venue hire for 2020 Perth Graduation</t>
  </si>
  <si>
    <t>GST FREE deposit</t>
  </si>
  <si>
    <t>Deduction of Deposit Invoice</t>
  </si>
  <si>
    <t>SAUNDERS, J &amp; K PTY LTD T/A ROCKHAMPTON</t>
  </si>
  <si>
    <t>PU025271</t>
  </si>
  <si>
    <t>106966</t>
  </si>
  <si>
    <t>122 Stanley Street</t>
  </si>
  <si>
    <t>Rockhampton</t>
  </si>
  <si>
    <t>fruit and vegies</t>
  </si>
  <si>
    <t>CAUL COUNCIL OF AUSTRALIAN UNIVERSITY LI</t>
  </si>
  <si>
    <t>PU025273</t>
  </si>
  <si>
    <t>106118</t>
  </si>
  <si>
    <t>Librarians</t>
  </si>
  <si>
    <t>PO Box 8169</t>
  </si>
  <si>
    <t>Australian National University</t>
  </si>
  <si>
    <t>0200</t>
  </si>
  <si>
    <t>ASME JOURNALS</t>
  </si>
  <si>
    <t>ABA MEATS PTY LTD</t>
  </si>
  <si>
    <t>PU025278</t>
  </si>
  <si>
    <t>100422</t>
  </si>
  <si>
    <t>PO Box 9803</t>
  </si>
  <si>
    <t>Frenchville</t>
  </si>
  <si>
    <t>Meats</t>
  </si>
  <si>
    <t>LACTALIS AUSTRALIA PTY LTD</t>
  </si>
  <si>
    <t>PU025279</t>
  </si>
  <si>
    <t>108305</t>
  </si>
  <si>
    <t>PO Box 3012</t>
  </si>
  <si>
    <t>South Brisbane</t>
  </si>
  <si>
    <t>4101</t>
  </si>
  <si>
    <t>supply of dairy products for catering</t>
  </si>
  <si>
    <t>WIDE BAY HOSPITAL &amp; HEALTH SERVICE</t>
  </si>
  <si>
    <t>PU025268</t>
  </si>
  <si>
    <t>101530</t>
  </si>
  <si>
    <t>Hervey Bay</t>
  </si>
  <si>
    <t>4655</t>
  </si>
  <si>
    <t>Bachelor of Nursing - Clinical Placement</t>
  </si>
  <si>
    <t>INSTITUTE OF PUBLIC ADMINISTRATION AUSTR</t>
  </si>
  <si>
    <t>PU025269</t>
  </si>
  <si>
    <t>112930</t>
  </si>
  <si>
    <t>Level 6 Bligh House 4-6 Bligh Street</t>
  </si>
  <si>
    <t>Sydney</t>
  </si>
  <si>
    <t>NSW</t>
  </si>
  <si>
    <t>2000</t>
  </si>
  <si>
    <t>Diploma of Procurement and contracting</t>
  </si>
  <si>
    <t>Virtual Classroom for Regional Students</t>
  </si>
  <si>
    <t>SJ ENTERPRISES QLD PTY LTD T/A FIRELEC</t>
  </si>
  <si>
    <t>PU025280</t>
  </si>
  <si>
    <t>101271</t>
  </si>
  <si>
    <t>89 Elphinstone Street</t>
  </si>
  <si>
    <t>North Rockhampton</t>
  </si>
  <si>
    <t>ROK BLD 55 hydrant relocation</t>
  </si>
  <si>
    <t>CONSCIENCE LANE PTY LTD DOUBLE DALLEY TR</t>
  </si>
  <si>
    <t>PU025281</t>
  </si>
  <si>
    <t>113569</t>
  </si>
  <si>
    <t>10 Morrison Street</t>
  </si>
  <si>
    <t>packaging for catering</t>
  </si>
  <si>
    <t>AEG OGDEN (CAIRNS) PTY LTD</t>
  </si>
  <si>
    <t>PU025270</t>
  </si>
  <si>
    <t>105970</t>
  </si>
  <si>
    <t>PO Box 8084</t>
  </si>
  <si>
    <t>Deposit</t>
  </si>
  <si>
    <t>GST Free Deposit</t>
  </si>
  <si>
    <t>2nd Installment</t>
  </si>
  <si>
    <t>GST Free 2nd Installment</t>
  </si>
  <si>
    <t>3rd Installment</t>
  </si>
  <si>
    <t>ANSYS INC</t>
  </si>
  <si>
    <t>PU025272</t>
  </si>
  <si>
    <t>114991</t>
  </si>
  <si>
    <t>2600 ANSYS Drive</t>
  </si>
  <si>
    <t>Canonsburg</t>
  </si>
  <si>
    <t>PA</t>
  </si>
  <si>
    <t>15317</t>
  </si>
  <si>
    <t>United States</t>
  </si>
  <si>
    <t>CES Edupack</t>
  </si>
  <si>
    <t>PACPLUS WHOLESALERS P/L</t>
  </si>
  <si>
    <t>PU025274</t>
  </si>
  <si>
    <t>100047</t>
  </si>
  <si>
    <t>PO Box 6588</t>
  </si>
  <si>
    <t>disposable containers for catering</t>
  </si>
  <si>
    <t>BREAKWATER ISLAND TRUST T/A THE VILLE RE</t>
  </si>
  <si>
    <t>PU025294</t>
  </si>
  <si>
    <t>109400</t>
  </si>
  <si>
    <t>Sir Leslie Thiess Drive</t>
  </si>
  <si>
    <t>1st Installation</t>
  </si>
  <si>
    <t>GST Free 1st Installation</t>
  </si>
  <si>
    <t>Final Payment</t>
  </si>
  <si>
    <t>MELTWATER AUSTRALIA PTY LTD</t>
  </si>
  <si>
    <t>PU025355</t>
  </si>
  <si>
    <t>106703</t>
  </si>
  <si>
    <t>Level 25</t>
  </si>
  <si>
    <t>123 Pitt Street</t>
  </si>
  <si>
    <t>Services rendered for media monitoring</t>
  </si>
  <si>
    <t>WEST, STEVE PHILIP T/A MOSTLY MAC</t>
  </si>
  <si>
    <t>PU025296</t>
  </si>
  <si>
    <t>104686</t>
  </si>
  <si>
    <t>Mostly Mac</t>
  </si>
  <si>
    <t>35 Hillside Avenue</t>
  </si>
  <si>
    <t>Highbury</t>
  </si>
  <si>
    <t>SA</t>
  </si>
  <si>
    <t>5089</t>
  </si>
  <si>
    <t>2020 - Adelaide Campus Support</t>
  </si>
  <si>
    <t>KANOPY PTY LTD</t>
  </si>
  <si>
    <t>PU025307</t>
  </si>
  <si>
    <t>101452</t>
  </si>
  <si>
    <t>PO Box 106</t>
  </si>
  <si>
    <t>Subiaco</t>
  </si>
  <si>
    <t>6904</t>
  </si>
  <si>
    <t>Kanopy Standing order</t>
  </si>
  <si>
    <t>STARTRACK EXPRESS PTY LIMITED</t>
  </si>
  <si>
    <t>PU025306</t>
  </si>
  <si>
    <t>100662</t>
  </si>
  <si>
    <t>Locked Bag 2</t>
  </si>
  <si>
    <t>St Marys</t>
  </si>
  <si>
    <t>1790</t>
  </si>
  <si>
    <t>Library to Library deliveries</t>
  </si>
  <si>
    <t>Library to student deliveries</t>
  </si>
  <si>
    <t>Bookshop deliveries</t>
  </si>
  <si>
    <t>APPLIANCE TAGGING SERVICES PTY LTD</t>
  </si>
  <si>
    <t>PU025481</t>
  </si>
  <si>
    <t>111225</t>
  </si>
  <si>
    <t>PO Box 4066</t>
  </si>
  <si>
    <t>Patterson</t>
  </si>
  <si>
    <t>VIC</t>
  </si>
  <si>
    <t>3204</t>
  </si>
  <si>
    <t>Test and Tag Services 2020</t>
  </si>
  <si>
    <t>DEPARTMENT OF ENVIRONMENT AND SCIENCE</t>
  </si>
  <si>
    <t>PU025311</t>
  </si>
  <si>
    <t>110224</t>
  </si>
  <si>
    <t>Level 13</t>
  </si>
  <si>
    <t>400 George Street</t>
  </si>
  <si>
    <t>Return of unspent funds - CSAR17023</t>
  </si>
  <si>
    <t>HENDRIK, HALIM</t>
  </si>
  <si>
    <t>PU025332</t>
  </si>
  <si>
    <t>107377</t>
  </si>
  <si>
    <t>A-6-1 Impian Heights</t>
  </si>
  <si>
    <t>Puchong Jaya</t>
  </si>
  <si>
    <t>Selangor</t>
  </si>
  <si>
    <t>47100</t>
  </si>
  <si>
    <t>Malaysia</t>
  </si>
  <si>
    <t>Consultancy Services Agreement</t>
  </si>
  <si>
    <t>Travel Expenses</t>
  </si>
  <si>
    <t>COPYRIGHT AGENCY LIMITED</t>
  </si>
  <si>
    <t>PU025357</t>
  </si>
  <si>
    <t>100301</t>
  </si>
  <si>
    <t>Level 11</t>
  </si>
  <si>
    <t>66 Goulburn Street</t>
  </si>
  <si>
    <t>Copyright Licensing 1/01/20 - 30/09/20</t>
  </si>
  <si>
    <t>CALUMO AUSTRALIA PTY LTD</t>
  </si>
  <si>
    <t>PU025310</t>
  </si>
  <si>
    <t>110918</t>
  </si>
  <si>
    <t>Level 2</t>
  </si>
  <si>
    <t>6-10 Talavera Road</t>
  </si>
  <si>
    <t>Macquarie Park</t>
  </si>
  <si>
    <t>2113</t>
  </si>
  <si>
    <t>2020 - Continuous Improvement Days</t>
  </si>
  <si>
    <t>MANDURANG PTY LTD ATF RM KENNEDY FAMILY</t>
  </si>
  <si>
    <t>PU025325</t>
  </si>
  <si>
    <t>101303</t>
  </si>
  <si>
    <t>PO Box 10033</t>
  </si>
  <si>
    <t>Adelaide BC</t>
  </si>
  <si>
    <t>5000</t>
  </si>
  <si>
    <t>Inv# 0514 Lift Phone 07.12.19 - 06.01.20</t>
  </si>
  <si>
    <t>Inv# 0515 Land Tax - 01.10.19 - 31.12.19</t>
  </si>
  <si>
    <t>120 SPENCER STREET PTY LTD</t>
  </si>
  <si>
    <t>PU025342</t>
  </si>
  <si>
    <t>115029</t>
  </si>
  <si>
    <t>Level 22</t>
  </si>
  <si>
    <t>120 Spencer Street</t>
  </si>
  <si>
    <t>Melbourne</t>
  </si>
  <si>
    <t>Vic</t>
  </si>
  <si>
    <t>3000</t>
  </si>
  <si>
    <t>2020 Office Rent Lvl19 120 Spencer St</t>
  </si>
  <si>
    <t>Service Retainer four offices</t>
  </si>
  <si>
    <t>QLD TERTIARY ADMISSIONS CENTRE LTD</t>
  </si>
  <si>
    <t>PU025339</t>
  </si>
  <si>
    <t>100179</t>
  </si>
  <si>
    <t>PO Box 1331</t>
  </si>
  <si>
    <t>Milton</t>
  </si>
  <si>
    <t>4064</t>
  </si>
  <si>
    <t>Customer Conversion Campaign</t>
  </si>
  <si>
    <t>HINTERLAND AVIATION PTY LTD</t>
  </si>
  <si>
    <t>PU025330</t>
  </si>
  <si>
    <t>110012</t>
  </si>
  <si>
    <t>PO Box 5711</t>
  </si>
  <si>
    <t>Flight Training 13.5hrs BAP</t>
  </si>
  <si>
    <t>GOOGLE AUSTRALIA PTY LTD</t>
  </si>
  <si>
    <t>PU025383</t>
  </si>
  <si>
    <t>114993</t>
  </si>
  <si>
    <t>48 Pirrama Road</t>
  </si>
  <si>
    <t>2009</t>
  </si>
  <si>
    <t>Always on Campaign - 2020 Jan-Jun</t>
  </si>
  <si>
    <t>GAO, JIFEI</t>
  </si>
  <si>
    <t>PU025364</t>
  </si>
  <si>
    <t>108427</t>
  </si>
  <si>
    <t>Room 3035</t>
  </si>
  <si>
    <t>Gong He Xin Road</t>
  </si>
  <si>
    <t>Jing'an District</t>
  </si>
  <si>
    <t>Shanghai</t>
  </si>
  <si>
    <t>PRC</t>
  </si>
  <si>
    <t>200000</t>
  </si>
  <si>
    <t>China</t>
  </si>
  <si>
    <t>Reimbursement - November 2019</t>
  </si>
  <si>
    <t>HUE MARCOM SERVICES PVT LTD</t>
  </si>
  <si>
    <t>PU025376</t>
  </si>
  <si>
    <t>111571</t>
  </si>
  <si>
    <t>Pinnacle Business Park 1102-B Corporate Road</t>
  </si>
  <si>
    <t>Prahlad Nagar, Ahmedabad</t>
  </si>
  <si>
    <t>Gujarat</t>
  </si>
  <si>
    <t>380015</t>
  </si>
  <si>
    <t>India</t>
  </si>
  <si>
    <t>Freight - AMEU</t>
  </si>
  <si>
    <t>Freight - CA</t>
  </si>
  <si>
    <t>Freight - ME&amp;A</t>
  </si>
  <si>
    <t>Freight - SA</t>
  </si>
  <si>
    <t>PU025384</t>
  </si>
  <si>
    <t>SEM_C_2001 - 2020 TAFE Campaign -Jan-Dec</t>
  </si>
  <si>
    <t>KNIGHT WATCH SECURITY PTY LTD T/A BLUEST</t>
  </si>
  <si>
    <t>PU025487</t>
  </si>
  <si>
    <t>102146</t>
  </si>
  <si>
    <t>Unit 13</t>
  </si>
  <si>
    <t>17 / 23 Keppel Drive</t>
  </si>
  <si>
    <t>Hallam</t>
  </si>
  <si>
    <t>3803</t>
  </si>
  <si>
    <t>Adelaide Campus - Security Services</t>
  </si>
  <si>
    <t>Biloela Campus - Security Services</t>
  </si>
  <si>
    <t>Bundaberg Campus - Security Services</t>
  </si>
  <si>
    <t>Brisbane Campus - Security Services</t>
  </si>
  <si>
    <t>Busselton Campus - Security Services</t>
  </si>
  <si>
    <t>Emerald Campus - Security Services</t>
  </si>
  <si>
    <t>Gladstone City Campus - Security Service</t>
  </si>
  <si>
    <t>Gladstone Marina Campus - Security Servi</t>
  </si>
  <si>
    <t>UNIPROMO PTY LTD</t>
  </si>
  <si>
    <t>PU025371</t>
  </si>
  <si>
    <t>101027</t>
  </si>
  <si>
    <t>3/138 George Road</t>
  </si>
  <si>
    <t>Salamander Bay</t>
  </si>
  <si>
    <t>2317</t>
  </si>
  <si>
    <t>University Merchandise - Bookshop - Stan</t>
  </si>
  <si>
    <t>PU025427</t>
  </si>
  <si>
    <t>INTEGRATED FACILITY MANAGEMENT PL</t>
  </si>
  <si>
    <t>PU025484</t>
  </si>
  <si>
    <t>102778</t>
  </si>
  <si>
    <t>IFM, Level 7, 20 Loftus Street</t>
  </si>
  <si>
    <t>44 days Consulting for Project</t>
  </si>
  <si>
    <t>8 days Onsite Consulting/Training for</t>
  </si>
  <si>
    <t>Flights &amp; Accommodation 3 x Rtn Flights</t>
  </si>
  <si>
    <t>HINTERLAND AVIATION PTY.LTD.</t>
  </si>
  <si>
    <t>PU025397</t>
  </si>
  <si>
    <t>Flight training - AP3 - Term 1 2019</t>
  </si>
  <si>
    <t>GLADSTONE PORTS CORPORATION</t>
  </si>
  <si>
    <t>PU025482</t>
  </si>
  <si>
    <t>100074</t>
  </si>
  <si>
    <t>PO Box 259</t>
  </si>
  <si>
    <t>Gladstone</t>
  </si>
  <si>
    <t>4680</t>
  </si>
  <si>
    <t>Rent for 1/01/20 to 31/12/20</t>
  </si>
  <si>
    <t>OLIVER QUEK &amp; ASSOCIATES</t>
  </si>
  <si>
    <t>PU025465</t>
  </si>
  <si>
    <t>108197</t>
  </si>
  <si>
    <t>M Hotel Singapore</t>
  </si>
  <si>
    <t>81 Anson Road</t>
  </si>
  <si>
    <t>Suites 08.23 and 08.27</t>
  </si>
  <si>
    <t>Singapore</t>
  </si>
  <si>
    <t>079908</t>
  </si>
  <si>
    <t>CQU Development - Resident Director</t>
  </si>
  <si>
    <t>CQU Development - Secretarial Services</t>
  </si>
  <si>
    <t>Disbursements other expens.-The Schedule</t>
  </si>
  <si>
    <t>HIGHER ED SERVICES PTY LTD</t>
  </si>
  <si>
    <t>PU025412</t>
  </si>
  <si>
    <t>100219</t>
  </si>
  <si>
    <t>PO Box 532</t>
  </si>
  <si>
    <t>Balwyn</t>
  </si>
  <si>
    <t>3103</t>
  </si>
  <si>
    <t>2020 - Ascender Pay S&amp;M - HE</t>
  </si>
  <si>
    <t>2020 - Ascender Pay S&amp;M - VET</t>
  </si>
  <si>
    <t>2020 - Membership</t>
  </si>
  <si>
    <t>SEEK LIMITED</t>
  </si>
  <si>
    <t>PU025417</t>
  </si>
  <si>
    <t>100340</t>
  </si>
  <si>
    <t>GPO Box 2335</t>
  </si>
  <si>
    <t>SYDNEY</t>
  </si>
  <si>
    <t>2001</t>
  </si>
  <si>
    <t>Seek Job ad Pack</t>
  </si>
  <si>
    <t>AIRCRAFT AUSTRALIA PTY LTD</t>
  </si>
  <si>
    <t>PU025495</t>
  </si>
  <si>
    <t>102938</t>
  </si>
  <si>
    <t>U2305 12 Cunningham Street</t>
  </si>
  <si>
    <t>Newstead</t>
  </si>
  <si>
    <t>4006</t>
  </si>
  <si>
    <t>30Hrs Flight Training AVAT20002 T3</t>
  </si>
  <si>
    <t>MEDIACOM AUSTRALIA PTY LTD</t>
  </si>
  <si>
    <t>PU025402</t>
  </si>
  <si>
    <t>100663</t>
  </si>
  <si>
    <t>WPP AUNZ Building</t>
  </si>
  <si>
    <t>Stanley Stret Plaza</t>
  </si>
  <si>
    <t>Southbank</t>
  </si>
  <si>
    <t>C_1912 - Indonesia Launch Campaign</t>
  </si>
  <si>
    <t>FIGHT FOOD WASTE LIMITED</t>
  </si>
  <si>
    <t>PU025420</t>
  </si>
  <si>
    <t>112638</t>
  </si>
  <si>
    <t>L1 WIC Building</t>
  </si>
  <si>
    <t>Cnr Hartley Grove &amp; Paratoo Road</t>
  </si>
  <si>
    <t>Urrbrae</t>
  </si>
  <si>
    <t>5064</t>
  </si>
  <si>
    <t>Q3 Participant Contribution for 2019/20</t>
  </si>
  <si>
    <t>ABOUT3 PTY LTD TAS COINFO</t>
  </si>
  <si>
    <t>PU025441</t>
  </si>
  <si>
    <t>114475</t>
  </si>
  <si>
    <t>12B Koornang Road</t>
  </si>
  <si>
    <t>Scoresby</t>
  </si>
  <si>
    <t>3179</t>
  </si>
  <si>
    <t>OECD iLibrary</t>
  </si>
  <si>
    <t>BAYSHANN PTY LTD</t>
  </si>
  <si>
    <t>PU025423</t>
  </si>
  <si>
    <t>114478</t>
  </si>
  <si>
    <t>664 Collins Street</t>
  </si>
  <si>
    <t>Docklands</t>
  </si>
  <si>
    <t>3008</t>
  </si>
  <si>
    <t>Execution of Agreement</t>
  </si>
  <si>
    <t>PU025496</t>
  </si>
  <si>
    <t>30hrs Flight Training AP1 T3 2019</t>
  </si>
  <si>
    <t>AINSE LTD</t>
  </si>
  <si>
    <t>PU025432</t>
  </si>
  <si>
    <t>100952</t>
  </si>
  <si>
    <t>Private Mail Bag 1</t>
  </si>
  <si>
    <t>MENAI</t>
  </si>
  <si>
    <t>2234</t>
  </si>
  <si>
    <t>AINSE Membership Subscription 2020</t>
  </si>
  <si>
    <t>DDI ASIA/PACIFIC INTERNATIONAL LTD</t>
  </si>
  <si>
    <t>PU025454</t>
  </si>
  <si>
    <t>102720</t>
  </si>
  <si>
    <t>PO Box 1494</t>
  </si>
  <si>
    <t>2059</t>
  </si>
  <si>
    <t>Online Training License</t>
  </si>
  <si>
    <t>Hardcopy Training Materials</t>
  </si>
  <si>
    <t>ENGIE MECHANICAL SERVICES AUSTRALIA PTY</t>
  </si>
  <si>
    <t>PU025447</t>
  </si>
  <si>
    <t>106606</t>
  </si>
  <si>
    <t>PO Box 5009</t>
  </si>
  <si>
    <t>BLD 3 York Chiller Repair</t>
  </si>
  <si>
    <t>WINC AUSTRALIA PTY LIMITED</t>
  </si>
  <si>
    <t>PU025483</t>
  </si>
  <si>
    <t>100203</t>
  </si>
  <si>
    <t>Private Bag 16</t>
  </si>
  <si>
    <t>ALEXANDRIA</t>
  </si>
  <si>
    <t>1435</t>
  </si>
  <si>
    <t>Consumables - VET campuses</t>
  </si>
  <si>
    <t>Consumables - HE campuses</t>
  </si>
  <si>
    <t>AUSTRALIAN RECEIVABLES LIMITED</t>
  </si>
  <si>
    <t>PU025460</t>
  </si>
  <si>
    <t>100733</t>
  </si>
  <si>
    <t>P O Box 14390</t>
  </si>
  <si>
    <t>City Mail Centre</t>
  </si>
  <si>
    <t>MELBOURNE</t>
  </si>
  <si>
    <t>8001</t>
  </si>
  <si>
    <t>Commission Expense - HED - Taxable</t>
  </si>
  <si>
    <t>Commission Expense - VET - Taxable</t>
  </si>
  <si>
    <t>Legal Fees - Taxable</t>
  </si>
  <si>
    <t>RETURNED &amp; SERVICES LEAGUE OF AUSTRALIA</t>
  </si>
  <si>
    <t>PU025542</t>
  </si>
  <si>
    <t>103723</t>
  </si>
  <si>
    <t>T/A Maroochy RSL</t>
  </si>
  <si>
    <t>PO Box 5824</t>
  </si>
  <si>
    <t>Maroochydore BC</t>
  </si>
  <si>
    <t>4558</t>
  </si>
  <si>
    <t>THE TRUSTEE FOR MULLINS TRAINING SERVICE</t>
  </si>
  <si>
    <t>PU025446</t>
  </si>
  <si>
    <t>110214</t>
  </si>
  <si>
    <t>PO Box 91</t>
  </si>
  <si>
    <t>Indooroopilly</t>
  </si>
  <si>
    <t>4069</t>
  </si>
  <si>
    <t>Learning and Assessment resources</t>
  </si>
  <si>
    <t>THE CAPRICORN VILLAGE FESTIVAL LIMITED</t>
  </si>
  <si>
    <t>PU025541</t>
  </si>
  <si>
    <t>104349</t>
  </si>
  <si>
    <t>PO Box 1510</t>
  </si>
  <si>
    <t>Yeppoon</t>
  </si>
  <si>
    <t>4703</t>
  </si>
  <si>
    <t>Naming Rights Sponsorship</t>
  </si>
  <si>
    <t>NATIONAL LIBRARY OF AUSTRALIA</t>
  </si>
  <si>
    <t>PU025442</t>
  </si>
  <si>
    <t>100104</t>
  </si>
  <si>
    <t>Parkes Place</t>
  </si>
  <si>
    <t>Trove Collaborative Services</t>
  </si>
  <si>
    <t>ERGON ENERGY QUEENSLAND PTY LTD</t>
  </si>
  <si>
    <t>PU025474</t>
  </si>
  <si>
    <t>100064</t>
  </si>
  <si>
    <t>Locked Bag 3403</t>
  </si>
  <si>
    <t>NMI: 3093000166 - 01.12.19 - 31.12.19</t>
  </si>
  <si>
    <t>NMI: 3093000167 - 01.12.19 - 31.12.19</t>
  </si>
  <si>
    <t>NMI: 3093000687 - 01.12.19 - 31.12.19</t>
  </si>
  <si>
    <t>NMI: QAAALV0028 - 01.12.19 - 31.12.19</t>
  </si>
  <si>
    <t>NMI: 3038078406 - 03.12.19 - 02.01.20</t>
  </si>
  <si>
    <t>NMI: 3051948770 - 07.12.19 - 08.01.20</t>
  </si>
  <si>
    <t>NMI: 3053096713 - 01.12.19 - 31.12.19</t>
  </si>
  <si>
    <t>SANDRAN PTY LTD</t>
  </si>
  <si>
    <t>PU025485</t>
  </si>
  <si>
    <t>107272</t>
  </si>
  <si>
    <t>Level 14</t>
  </si>
  <si>
    <t>225 Macquarie Street</t>
  </si>
  <si>
    <t>Feb2020 Rent Lvl 1, 538 Flinders St TSV</t>
  </si>
  <si>
    <t>Feb2020 Oging Lvl 1, 538 Flinders St TSV</t>
  </si>
  <si>
    <t>PU025486</t>
  </si>
  <si>
    <t>Feb 2020 Rent</t>
  </si>
  <si>
    <t>2020 Outgoings &amp; Annual Adj</t>
  </si>
  <si>
    <t>ACCESS INNOVATION MEDIA PTY LTD T/A AI M</t>
  </si>
  <si>
    <t>PU025529</t>
  </si>
  <si>
    <t>103201</t>
  </si>
  <si>
    <t>Level 1</t>
  </si>
  <si>
    <t>103 Miller Street</t>
  </si>
  <si>
    <t>North Sydney</t>
  </si>
  <si>
    <t>2060</t>
  </si>
  <si>
    <t>Captioning services 2020 Academic year</t>
  </si>
  <si>
    <t>AUDIO-VISUAL COPYRIGHT SOCIETY LIMITED T</t>
  </si>
  <si>
    <t>PU025461</t>
  </si>
  <si>
    <t>100478</t>
  </si>
  <si>
    <t>PO Box 853</t>
  </si>
  <si>
    <t>Broadway</t>
  </si>
  <si>
    <t>2007</t>
  </si>
  <si>
    <t>2020 - Screenrights Licences</t>
  </si>
  <si>
    <t>MESSAGENET PTY LTD</t>
  </si>
  <si>
    <t>PU025464</t>
  </si>
  <si>
    <t>100795</t>
  </si>
  <si>
    <t>Level 3</t>
  </si>
  <si>
    <t>116 Miller Street</t>
  </si>
  <si>
    <t>7 x Prepaid SMS Credits HE</t>
  </si>
  <si>
    <t>3 x Prepaid SMS Credits VET</t>
  </si>
  <si>
    <t>KEEPCUP PTY LTD</t>
  </si>
  <si>
    <t>PU025466</t>
  </si>
  <si>
    <t>108869</t>
  </si>
  <si>
    <t>72 Westgarth Street</t>
  </si>
  <si>
    <t>Fitzroy</t>
  </si>
  <si>
    <t>3065</t>
  </si>
  <si>
    <t>Resale Keep Cups - 2020</t>
  </si>
  <si>
    <t>HELP DESK ASSOCIATION A'ASIA PTY LTD</t>
  </si>
  <si>
    <t>PU025475</t>
  </si>
  <si>
    <t>100764</t>
  </si>
  <si>
    <t>P O Box 303</t>
  </si>
  <si>
    <t>TURRAMURRA</t>
  </si>
  <si>
    <t>2074</t>
  </si>
  <si>
    <t>KCS Principles on-site training coursewa</t>
  </si>
  <si>
    <t>REAL TIME PROMOTIONS PTY LTD</t>
  </si>
  <si>
    <t>PU025587</t>
  </si>
  <si>
    <t>101060</t>
  </si>
  <si>
    <t>119A Albany Street</t>
  </si>
  <si>
    <t>Point Frederick</t>
  </si>
  <si>
    <t>2250</t>
  </si>
  <si>
    <t>PU025472</t>
  </si>
  <si>
    <t>Replace compressor 2 on A/C 3 Bld 3</t>
  </si>
  <si>
    <t>Replace compressor 3 on A/C 4 Bld 3</t>
  </si>
  <si>
    <t>PU025477</t>
  </si>
  <si>
    <t>Freight &amp; Duty Charges - AUSPAC</t>
  </si>
  <si>
    <t>Freight &amp; Duty Charges - AMEU</t>
  </si>
  <si>
    <t>Freight &amp; Duty Charges - SOUTH ASIA</t>
  </si>
  <si>
    <t>Freight &amp; Duty Charges - NORTH ASIA</t>
  </si>
  <si>
    <t>Freight &amp; Duty Charges - SOUTH EAST ASIA</t>
  </si>
  <si>
    <t>Freight &amp; Duty Charges - CENTRAL ASIA</t>
  </si>
  <si>
    <t>THE TRUSTEE FOR PEACE AVIATION TRUST T/A</t>
  </si>
  <si>
    <t>PU025497</t>
  </si>
  <si>
    <t>110906</t>
  </si>
  <si>
    <t>PO BOX 10187</t>
  </si>
  <si>
    <t>QlD</t>
  </si>
  <si>
    <t>Flight Training - BAP- Term 1</t>
  </si>
  <si>
    <t>DATA #3 GROUP</t>
  </si>
  <si>
    <t>PU025489</t>
  </si>
  <si>
    <t>100048</t>
  </si>
  <si>
    <t>PO Box 551</t>
  </si>
  <si>
    <t>4068</t>
  </si>
  <si>
    <t>Elitebook 840 G6 - Core i5, 16GB RAM</t>
  </si>
  <si>
    <t>USB-C Dock G4</t>
  </si>
  <si>
    <t>DELL AUSTRALIA PTY LTD</t>
  </si>
  <si>
    <t>PU025488</t>
  </si>
  <si>
    <t>100052</t>
  </si>
  <si>
    <t>GPO Box 4766</t>
  </si>
  <si>
    <t>1044</t>
  </si>
  <si>
    <t>Dell Latitude 5400  - SI 520208 i5, 16GB</t>
  </si>
  <si>
    <t>Dell Dock - WD19</t>
  </si>
  <si>
    <t>Dell Professional Sleeve 14</t>
  </si>
  <si>
    <t>Dell Multimedia Keyboard (English) - KB2</t>
  </si>
  <si>
    <t>PU025504</t>
  </si>
  <si>
    <t>OptiPlex 7070 SFF SI 520206, i5, 16gb 51</t>
  </si>
  <si>
    <t>LINKEDIN SINGAPORE PTE LTD (USD)</t>
  </si>
  <si>
    <t>PU025531</t>
  </si>
  <si>
    <t>102126</t>
  </si>
  <si>
    <t>10 Marina Boulevard</t>
  </si>
  <si>
    <t>Marina Bay Financial Centre</t>
  </si>
  <si>
    <t>Tower 2, Level 30</t>
  </si>
  <si>
    <t>018983</t>
  </si>
  <si>
    <t>Lynda.com subscription</t>
  </si>
  <si>
    <t>EVISORS LLC</t>
  </si>
  <si>
    <t>PU025494</t>
  </si>
  <si>
    <t>109311</t>
  </si>
  <si>
    <t>55 Broad Street Suite 15F</t>
  </si>
  <si>
    <t>New York</t>
  </si>
  <si>
    <t>NY</t>
  </si>
  <si>
    <t>10004</t>
  </si>
  <si>
    <t>Institutional Licence (&lt;50K)/Wibinar add</t>
  </si>
  <si>
    <t>KONICA MINOLTA BUSINESS SOLUTIONS AUSTRA</t>
  </si>
  <si>
    <t>PU025582</t>
  </si>
  <si>
    <t>100505</t>
  </si>
  <si>
    <t>Level 9, 100 Skyring Terrace</t>
  </si>
  <si>
    <t>December - HE</t>
  </si>
  <si>
    <t>December - VET</t>
  </si>
  <si>
    <t>PU025543</t>
  </si>
  <si>
    <t>HVAC Services Adelaide 2020</t>
  </si>
  <si>
    <t>HVAC Services Biloela 2020</t>
  </si>
  <si>
    <t>HVAC Services Brisbane 2020</t>
  </si>
  <si>
    <t>HVAC Services Bundaberg 2020</t>
  </si>
  <si>
    <t>HVAC Services Cairns &amp; Engineering 2020</t>
  </si>
  <si>
    <t>HVAC Services Emerald 2020</t>
  </si>
  <si>
    <t>HVAC Services Gladstone Marina 2020</t>
  </si>
  <si>
    <t>HVAC Services Gladstone City 2020</t>
  </si>
  <si>
    <t>PU025545</t>
  </si>
  <si>
    <t>2020 VET Duct Cleaning &amp; Adhoc services</t>
  </si>
  <si>
    <t>2020 HE Duct Cleaning and Adhoc services</t>
  </si>
  <si>
    <t>SJ ENTERPRISES QLD PTY LTD</t>
  </si>
  <si>
    <t>PU025546</t>
  </si>
  <si>
    <t>Contingency Fire &amp; Emg Lighting HE</t>
  </si>
  <si>
    <t>Contingency Fire &amp; Emg LightingVET</t>
  </si>
  <si>
    <t>Fire &amp; Emg Lighting Rok City</t>
  </si>
  <si>
    <t>Fire &amp; Emg Lighting Gladstone City</t>
  </si>
  <si>
    <t>Fire &amp; Emg Lighting Biloela</t>
  </si>
  <si>
    <t>Fire &amp; Emg Lighting Mackay City</t>
  </si>
  <si>
    <t>Fire &amp; Emg Lighting Mackay TTC</t>
  </si>
  <si>
    <t>Fire &amp; Emg Lighting Emerald</t>
  </si>
  <si>
    <t>Fire &amp; Emg Lighting Yeppoon</t>
  </si>
  <si>
    <t>OTIS ELEVATOR COMPANY PTY LTD</t>
  </si>
  <si>
    <t>PU025569</t>
  </si>
  <si>
    <t>100131</t>
  </si>
  <si>
    <t>PO Box 6022</t>
  </si>
  <si>
    <t>Alexandria</t>
  </si>
  <si>
    <t>2015</t>
  </si>
  <si>
    <t>Rockhampton North Service 2020</t>
  </si>
  <si>
    <t>Emerald Service 2020</t>
  </si>
  <si>
    <t>Gladstone Service 2020</t>
  </si>
  <si>
    <t>Bundaberg Service 2020</t>
  </si>
  <si>
    <t>Mackay Serivce 2020</t>
  </si>
  <si>
    <t>Contingency HE 2020</t>
  </si>
  <si>
    <t>Rockhampton City Serivce 2020</t>
  </si>
  <si>
    <t>AMPCONTROL QLD PTY LIMITED</t>
  </si>
  <si>
    <t>PU025548</t>
  </si>
  <si>
    <t>111898</t>
  </si>
  <si>
    <t>166 Farrellys Road</t>
  </si>
  <si>
    <t>Paget</t>
  </si>
  <si>
    <t>High Voltage services 2020</t>
  </si>
  <si>
    <t>High Voltage support services &amp; Adhoc</t>
  </si>
  <si>
    <t>PU025515</t>
  </si>
  <si>
    <t>CIT - GLD Cashiers Office</t>
  </si>
  <si>
    <t>CIT - MKY Cashiers Office</t>
  </si>
  <si>
    <t>CIT - MKY Student Res</t>
  </si>
  <si>
    <t>CIT - MKC Cashiers Office</t>
  </si>
  <si>
    <t>CIT - RKC Cashiers Office</t>
  </si>
  <si>
    <t>KONE ELEVATORS PTY LTD</t>
  </si>
  <si>
    <t>PU025523</t>
  </si>
  <si>
    <t>100100</t>
  </si>
  <si>
    <t>40 Campbell Street</t>
  </si>
  <si>
    <t>Bowen Hills</t>
  </si>
  <si>
    <t>2020 Lift Service Adelaide Campus</t>
  </si>
  <si>
    <t>2020 Lift Service GLD Campus</t>
  </si>
  <si>
    <t>2020 Lift Service MKY Campus</t>
  </si>
  <si>
    <t>2020 Lift Service RKC Campus</t>
  </si>
  <si>
    <t>2020  Lift Service ROK Campus</t>
  </si>
  <si>
    <t>Contingency VET 2020</t>
  </si>
  <si>
    <t>PU025527</t>
  </si>
  <si>
    <t>BUNDABERG - EMERGENCY FIRE PANEL REPAIRS</t>
  </si>
  <si>
    <t>AIE PTY LTD TAS AIE GLOBAL</t>
  </si>
  <si>
    <t>PU025553</t>
  </si>
  <si>
    <t>115083</t>
  </si>
  <si>
    <t>90 Muirs Lane</t>
  </si>
  <si>
    <t>Myrniong</t>
  </si>
  <si>
    <t>3341</t>
  </si>
  <si>
    <t>plc and associated electronics</t>
  </si>
  <si>
    <t>S2M SERVICE PTY LTD</t>
  </si>
  <si>
    <t>PU025540</t>
  </si>
  <si>
    <t>100644</t>
  </si>
  <si>
    <t>PO Box 29</t>
  </si>
  <si>
    <t>NORTHGATE</t>
  </si>
  <si>
    <t>4013</t>
  </si>
  <si>
    <t>Fume Cupboards Roc North 2020</t>
  </si>
  <si>
    <t>Fume Cupboards Gladstone Marina</t>
  </si>
  <si>
    <t>Fume Cupboards Mackay Ooralea</t>
  </si>
  <si>
    <t>Fume Cupboards Bundaberg</t>
  </si>
  <si>
    <t>Contingency</t>
  </si>
  <si>
    <t>CATALYST IT AUSTRALIA PTY LTD</t>
  </si>
  <si>
    <t>PU025535</t>
  </si>
  <si>
    <t>101560</t>
  </si>
  <si>
    <t>Suite 501-504, Level 5</t>
  </si>
  <si>
    <t>89 York Street</t>
  </si>
  <si>
    <t>400 Development Hours for CQUSuccess</t>
  </si>
  <si>
    <t>KAILASH SERVICES PTY LTD - NO GST</t>
  </si>
  <si>
    <t>PU025536</t>
  </si>
  <si>
    <t>108886</t>
  </si>
  <si>
    <t>8 Rosecommon Avenue</t>
  </si>
  <si>
    <t>Armidale</t>
  </si>
  <si>
    <t>2350</t>
  </si>
  <si>
    <t>Professional Services 23/01/20 to 31/12/</t>
  </si>
  <si>
    <t>Travel Disbursements - INC GST</t>
  </si>
  <si>
    <t>Travel Disbursements - GST FREE</t>
  </si>
  <si>
    <t>MICROSOFT PTY LTD - CITIBANK</t>
  </si>
  <si>
    <t>PU025549</t>
  </si>
  <si>
    <t>100780</t>
  </si>
  <si>
    <t>1 Epping Road</t>
  </si>
  <si>
    <t>NORTH RYDE</t>
  </si>
  <si>
    <t>2020 - Microsoft Premier Support HE</t>
  </si>
  <si>
    <t>2020 - Microsoft Premier Support VET</t>
  </si>
  <si>
    <t>LINDANA PTY LTD T/A LD TRAINING</t>
  </si>
  <si>
    <t>PU025551</t>
  </si>
  <si>
    <t>108932</t>
  </si>
  <si>
    <t>PO Box 1067</t>
  </si>
  <si>
    <t>Emerald</t>
  </si>
  <si>
    <t>4720</t>
  </si>
  <si>
    <t>EWP Training</t>
  </si>
  <si>
    <t>Forklift Training</t>
  </si>
  <si>
    <t>Training Certificates</t>
  </si>
  <si>
    <t>PU025583</t>
  </si>
  <si>
    <t>Cisco IP Phone 8845 - IP video phone -</t>
  </si>
  <si>
    <t>ORIGIN ENERGY RETAIL LIMITED T/A ORIGIN</t>
  </si>
  <si>
    <t>PU025580</t>
  </si>
  <si>
    <t>100071</t>
  </si>
  <si>
    <t>PO Box 15848</t>
  </si>
  <si>
    <t>City East</t>
  </si>
  <si>
    <t>4002</t>
  </si>
  <si>
    <t>MIRN: 54200087172 Cap College Gas Supply</t>
  </si>
  <si>
    <t>PRINT WORKS UNIT TRUST T/A PRINT WORKS Q</t>
  </si>
  <si>
    <t>PU025612</t>
  </si>
  <si>
    <t>110236</t>
  </si>
  <si>
    <t>PO BOX 32</t>
  </si>
  <si>
    <t>Geebung</t>
  </si>
  <si>
    <t>4034</t>
  </si>
  <si>
    <t>2101_HSQuickGuide  - High School Quick</t>
  </si>
  <si>
    <t>CENTRAL WEST HOSPITAL AND HEALTH SERVICE</t>
  </si>
  <si>
    <t>PU025631</t>
  </si>
  <si>
    <t>106081</t>
  </si>
  <si>
    <t>Longreach Hospital</t>
  </si>
  <si>
    <t>PO Box 510</t>
  </si>
  <si>
    <t>Longreach</t>
  </si>
  <si>
    <t>4730</t>
  </si>
  <si>
    <t>PU025594</t>
  </si>
  <si>
    <t>ROK Fire panel repairs-Lightning strike</t>
  </si>
  <si>
    <t>FLICK ANTICIMEX PTY LTD</t>
  </si>
  <si>
    <t>PU025638</t>
  </si>
  <si>
    <t>105769</t>
  </si>
  <si>
    <t>26 Chappell Street</t>
  </si>
  <si>
    <t>Kawana</t>
  </si>
  <si>
    <t>HE Pest control service ROK 2020</t>
  </si>
  <si>
    <t>HE Pest control service MKY  2020</t>
  </si>
  <si>
    <t>HE Pest control service GLD 2020</t>
  </si>
  <si>
    <t>HE Pest control service BDG 2020</t>
  </si>
  <si>
    <t>HE Pest control service NSA 2020</t>
  </si>
  <si>
    <t>HE Pest control service  ADL 2020</t>
  </si>
  <si>
    <t>HE Pest control service TVL  2020</t>
  </si>
  <si>
    <t>HE Pest control service CNS 2020</t>
  </si>
  <si>
    <t>PU025607</t>
  </si>
  <si>
    <t>MIRN: 54200617300 RKC Gas Supply</t>
  </si>
  <si>
    <t>PU025611</t>
  </si>
  <si>
    <t>International Brand Awareness Campaign</t>
  </si>
  <si>
    <t>International Brand Awareness Social Buy</t>
  </si>
  <si>
    <t>AUSTRALIAN PRIME FOODS - SUPER FOOD 1212</t>
  </si>
  <si>
    <t>PU025575</t>
  </si>
  <si>
    <t>114947</t>
  </si>
  <si>
    <t>33 Roderkirchen Street</t>
  </si>
  <si>
    <t>Standing order - BCB</t>
  </si>
  <si>
    <t>Standing order - Rocky City</t>
  </si>
  <si>
    <t>Standing order - Mackay</t>
  </si>
  <si>
    <t>Standing order - Ooralea</t>
  </si>
  <si>
    <t>PU025595</t>
  </si>
  <si>
    <t>MIRN: 54200306663 Pool Heater Gas Supply</t>
  </si>
  <si>
    <t>PU025603</t>
  </si>
  <si>
    <t>WIL Placements ECHOCARDIOGRAPHY</t>
  </si>
  <si>
    <t>SOUTH AUSTRALIAN TERTIARY ADMISSIONS</t>
  </si>
  <si>
    <t>PU025624</t>
  </si>
  <si>
    <t>104499</t>
  </si>
  <si>
    <t>104 Frome Street</t>
  </si>
  <si>
    <t>Adelaide</t>
  </si>
  <si>
    <t>Fee for Service 3rd Quarter 19-20</t>
  </si>
  <si>
    <t>UNIVERSITIES ADMISSIONS CENTRE (NSW&amp;ACT)</t>
  </si>
  <si>
    <t>PU025625</t>
  </si>
  <si>
    <t>101515</t>
  </si>
  <si>
    <t>Locked Bag 112</t>
  </si>
  <si>
    <t>Silverwater</t>
  </si>
  <si>
    <t>2128</t>
  </si>
  <si>
    <t>UAC 2nd Installment 1/3/18 - 28/2/19</t>
  </si>
  <si>
    <t>DIGITAL SCIENCE AND RESEARCH SOLUTIONS I</t>
  </si>
  <si>
    <t>PU025630</t>
  </si>
  <si>
    <t>109568</t>
  </si>
  <si>
    <t>Solutions Inc</t>
  </si>
  <si>
    <t>625 Massachusetts Avenue</t>
  </si>
  <si>
    <t>2nd Floor</t>
  </si>
  <si>
    <t>Cambridge</t>
  </si>
  <si>
    <t>MA</t>
  </si>
  <si>
    <t>02139</t>
  </si>
  <si>
    <t>2020 - Elements Licence renewal</t>
  </si>
  <si>
    <t>PU025623</t>
  </si>
  <si>
    <t>UAC Portal Applications 1/10/19-31/12/19</t>
  </si>
  <si>
    <t>PU025634</t>
  </si>
  <si>
    <t>Latitude 5400 SI 520208 - Core i5,</t>
  </si>
  <si>
    <t>Professional Sleeve 14 inch</t>
  </si>
  <si>
    <t>SEAFORTH CIVIL &amp; PLANT PTY LTD</t>
  </si>
  <si>
    <t>PU025637</t>
  </si>
  <si>
    <t>101475</t>
  </si>
  <si>
    <t>PO Box 5689</t>
  </si>
  <si>
    <t>Mackay MC</t>
  </si>
  <si>
    <t>Prepare &amp; install concrete path</t>
  </si>
  <si>
    <t>TECHNOLOGY ONE LIMITED</t>
  </si>
  <si>
    <t>PU025641</t>
  </si>
  <si>
    <t>100176</t>
  </si>
  <si>
    <t>PO Box 96</t>
  </si>
  <si>
    <t>Fortitude Valley</t>
  </si>
  <si>
    <t>2020 Annual Support &amp; Maintenance</t>
  </si>
  <si>
    <t>PU025644</t>
  </si>
  <si>
    <t>2020 CRICOS Annual Registration Charge</t>
  </si>
  <si>
    <t>PU025655</t>
  </si>
  <si>
    <t>C_2007 - 2020 MBA(L) Campaign (HH)</t>
  </si>
  <si>
    <t>C_2007 – MBA(L) Digital Media Buy</t>
  </si>
  <si>
    <t>IPOWER 2 PTY LIMITED AND IPOWER PTY LIMI</t>
  </si>
  <si>
    <t>PU025671</t>
  </si>
  <si>
    <t>111445</t>
  </si>
  <si>
    <t>Level 33 Rialto South Tower</t>
  </si>
  <si>
    <t>525 Collins Street</t>
  </si>
  <si>
    <t>NMI: 3038956021</t>
  </si>
  <si>
    <t>NEIL FAMILY TRUST T/A COMPUTER LIFESAVER</t>
  </si>
  <si>
    <t>PU025640</t>
  </si>
  <si>
    <t>101201</t>
  </si>
  <si>
    <t>5 Nagel Court</t>
  </si>
  <si>
    <t>Tewantin</t>
  </si>
  <si>
    <t>4565</t>
  </si>
  <si>
    <t>2020 - ICT Support Services</t>
  </si>
  <si>
    <t>REDFIELD CONSTRUCTION - THOMAS JAMES FIE</t>
  </si>
  <si>
    <t>PU025653</t>
  </si>
  <si>
    <t>114899</t>
  </si>
  <si>
    <t>19 Beaton Street</t>
  </si>
  <si>
    <t>West Mackay</t>
  </si>
  <si>
    <t>Bathroom Repairs - Unit 2 Canefields Col</t>
  </si>
  <si>
    <t>PU025672</t>
  </si>
  <si>
    <t>NMI: 3051464161</t>
  </si>
  <si>
    <t>AARNET PTY LTD</t>
  </si>
  <si>
    <t>PU025643</t>
  </si>
  <si>
    <t>100312</t>
  </si>
  <si>
    <t>GPO Box 1559</t>
  </si>
  <si>
    <t>CANBERRA</t>
  </si>
  <si>
    <t>2601</t>
  </si>
  <si>
    <t>2020 - Annual Licence Fees</t>
  </si>
  <si>
    <t>AGL SOUTH AUSTRALIA PTY LIMITED</t>
  </si>
  <si>
    <t>PU025673</t>
  </si>
  <si>
    <t>103753</t>
  </si>
  <si>
    <t>Locked Bag 24</t>
  </si>
  <si>
    <t>5001</t>
  </si>
  <si>
    <t>NMI: SAAAAAD7159</t>
  </si>
  <si>
    <t>PU025685</t>
  </si>
  <si>
    <t>QTAC - Member Institutions Contributions</t>
  </si>
  <si>
    <t>PU025669</t>
  </si>
  <si>
    <t>NMI: 3051946416</t>
  </si>
  <si>
    <t>BENESTAR GROUP PTY LTD</t>
  </si>
  <si>
    <t>PU025680</t>
  </si>
  <si>
    <t>101286</t>
  </si>
  <si>
    <t>PO Box Q1436</t>
  </si>
  <si>
    <t>QVB Post Office</t>
  </si>
  <si>
    <t>1234</t>
  </si>
  <si>
    <t>Win Win Parenting Seminars</t>
  </si>
  <si>
    <t>Mediations</t>
  </si>
  <si>
    <t>Corporate Contract - Higher Ed</t>
  </si>
  <si>
    <t>Corporate Contract - VET</t>
  </si>
  <si>
    <t>PU025670</t>
  </si>
  <si>
    <t>GLOBAL VOICES</t>
  </si>
  <si>
    <t>PU025678</t>
  </si>
  <si>
    <t>101656</t>
  </si>
  <si>
    <t>PO Box 4051</t>
  </si>
  <si>
    <t>Melbourne University</t>
  </si>
  <si>
    <t>3052</t>
  </si>
  <si>
    <t>2020 Global voices student delegations</t>
  </si>
  <si>
    <t>PU025724</t>
  </si>
  <si>
    <t>NMI: 3051946408</t>
  </si>
  <si>
    <t>AGL SALES (QUEENSLAND ELECTRICITY) P/L</t>
  </si>
  <si>
    <t>PU025725</t>
  </si>
  <si>
    <t>100842</t>
  </si>
  <si>
    <t>PO Box 73B</t>
  </si>
  <si>
    <t>3001</t>
  </si>
  <si>
    <t>NMI: 41036782967</t>
  </si>
  <si>
    <t>PU025668</t>
  </si>
  <si>
    <t>NMI: 3051464179</t>
  </si>
  <si>
    <t>PU025703</t>
  </si>
  <si>
    <t>Design &amp; Implementation - 250 hours</t>
  </si>
  <si>
    <t>MAXIMUM Travel Expenses</t>
  </si>
  <si>
    <t>BRIGHTCOVE INC</t>
  </si>
  <si>
    <t>PU025706</t>
  </si>
  <si>
    <t>109119</t>
  </si>
  <si>
    <t>290 Congress Street</t>
  </si>
  <si>
    <t>4th Floor</t>
  </si>
  <si>
    <t>Boston</t>
  </si>
  <si>
    <t>02210</t>
  </si>
  <si>
    <t>Annual Brightcove License</t>
  </si>
  <si>
    <t>COUNCIL ON CHIROPRACTIC EDUCATION AUSTRA</t>
  </si>
  <si>
    <t>PU025749</t>
  </si>
  <si>
    <t>103680</t>
  </si>
  <si>
    <t>GPO Box 622</t>
  </si>
  <si>
    <t>2019-20 Annual Accreditation Fees</t>
  </si>
  <si>
    <t>PU025757</t>
  </si>
  <si>
    <t>Accreditation fees</t>
  </si>
  <si>
    <t>ENGINE ASIA PACIFIC PTY LTD</t>
  </si>
  <si>
    <t>PU025714</t>
  </si>
  <si>
    <t>111004</t>
  </si>
  <si>
    <t>459 Little Collins Street</t>
  </si>
  <si>
    <t>Youth Gambling Study.</t>
  </si>
  <si>
    <t>AUSTRALIA POST - ACC 6180662</t>
  </si>
  <si>
    <t>PU025726</t>
  </si>
  <si>
    <t>110139</t>
  </si>
  <si>
    <t>Credit Management</t>
  </si>
  <si>
    <t>GPO Box 2137</t>
  </si>
  <si>
    <t>ViC</t>
  </si>
  <si>
    <t>Mailroom Charges HE</t>
  </si>
  <si>
    <t>Bulk Envelopes</t>
  </si>
  <si>
    <t>Mailroom Charges VET</t>
  </si>
  <si>
    <t>Other Charges</t>
  </si>
  <si>
    <t>GST Free Charges</t>
  </si>
  <si>
    <t>HEWLETT PACKARD AUSTRALIA PTY LTD</t>
  </si>
  <si>
    <t>PU025747</t>
  </si>
  <si>
    <t>100698</t>
  </si>
  <si>
    <t>410 Concord Road</t>
  </si>
  <si>
    <t>Rhodes</t>
  </si>
  <si>
    <t>2138</t>
  </si>
  <si>
    <t>SimpliVity &amp; Storage 3PAR</t>
  </si>
  <si>
    <t>BUNNEY, KENNETH JOHN ALBERT T/A BERT'S H</t>
  </si>
  <si>
    <t>PU025710</t>
  </si>
  <si>
    <t>113492</t>
  </si>
  <si>
    <t>39 Dolphin Crescent</t>
  </si>
  <si>
    <t>Taranganba</t>
  </si>
  <si>
    <t>Handy man services around res</t>
  </si>
  <si>
    <t>COLES GROUP LTD</t>
  </si>
  <si>
    <t>PU025772</t>
  </si>
  <si>
    <t>105557</t>
  </si>
  <si>
    <t>800 Toorak Road</t>
  </si>
  <si>
    <t>Hawthorn</t>
  </si>
  <si>
    <t>3123</t>
  </si>
  <si>
    <t>Gift cards ACRI Innovations project</t>
  </si>
  <si>
    <t>Delivery Charge</t>
  </si>
  <si>
    <t>NUFLOW CENTRAL QUEENSLAND PTY LTD</t>
  </si>
  <si>
    <t>PU025727</t>
  </si>
  <si>
    <t>107226</t>
  </si>
  <si>
    <t>PO Box 1425</t>
  </si>
  <si>
    <t>Res College Sewer Line Repairs</t>
  </si>
  <si>
    <t>CENTRAL QUEENSLAND HOSPITAL &amp; HEALTH SER</t>
  </si>
  <si>
    <t>PU025771</t>
  </si>
  <si>
    <t>101527</t>
  </si>
  <si>
    <t>District Finance - Central Qld H&amp;HS Reference 3010</t>
  </si>
  <si>
    <t>Central Qld Health Service District</t>
  </si>
  <si>
    <t>PO Box 871</t>
  </si>
  <si>
    <t>Diploma of Nursing - Clinical Placement</t>
  </si>
  <si>
    <t>J.J. RICHARDS &amp; SONS PTY LTD</t>
  </si>
  <si>
    <t>PU025809</t>
  </si>
  <si>
    <t>100466</t>
  </si>
  <si>
    <t>PO Box 420</t>
  </si>
  <si>
    <t>Doonside</t>
  </si>
  <si>
    <t>2761</t>
  </si>
  <si>
    <t>Waste Services for Gladstone Marina</t>
  </si>
  <si>
    <t>Waste Services for Gladstone City</t>
  </si>
  <si>
    <t>Waste Services for Townsville</t>
  </si>
  <si>
    <t>Waste Services for Emerald</t>
  </si>
  <si>
    <t>Waste Services for Yeppoon</t>
  </si>
  <si>
    <t>Waste Services for Rockhampton City</t>
  </si>
  <si>
    <t>Waste Services for Cap College</t>
  </si>
  <si>
    <t>Waste Serivces for Rockhampton North</t>
  </si>
  <si>
    <t>Waste Services for Ooralea</t>
  </si>
  <si>
    <t>ROYAL BRISBANE &amp; WOMEN'S HOSPITAL</t>
  </si>
  <si>
    <t>PU025804</t>
  </si>
  <si>
    <t>101563</t>
  </si>
  <si>
    <t>T/A Royal Brisbane &amp; Women's Hospital</t>
  </si>
  <si>
    <t>Revenue Control</t>
  </si>
  <si>
    <t>Post Offie</t>
  </si>
  <si>
    <t>HERSTON</t>
  </si>
  <si>
    <t>4029</t>
  </si>
  <si>
    <t>AUSTRALIAN INTERNSHIPS PTY LTD</t>
  </si>
  <si>
    <t>PU025819</t>
  </si>
  <si>
    <t>104078</t>
  </si>
  <si>
    <t>Suite1, Savoir Faire</t>
  </si>
  <si>
    <t>20 Park Road</t>
  </si>
  <si>
    <t>2020 Internships - Term 1, 2 &amp; 3</t>
  </si>
  <si>
    <t>PU025792</t>
  </si>
  <si>
    <t>2020 - Annual Subscription HE</t>
  </si>
  <si>
    <t>2020 - Annual Subscription VET</t>
  </si>
  <si>
    <t>C S ENERGY</t>
  </si>
  <si>
    <t>PU025810</t>
  </si>
  <si>
    <t>115019</t>
  </si>
  <si>
    <t>PO Box 2227</t>
  </si>
  <si>
    <t>NMI: 3051355515</t>
  </si>
  <si>
    <t>NMI: 3051657848</t>
  </si>
  <si>
    <t>NMI: 3051948788</t>
  </si>
  <si>
    <t>NMI: 3053006842</t>
  </si>
  <si>
    <t>NMI: 3120083401</t>
  </si>
  <si>
    <t>CQ TEC SERVICES QLD PTY LTD</t>
  </si>
  <si>
    <t>PU025880</t>
  </si>
  <si>
    <t>102204</t>
  </si>
  <si>
    <t>PO Box 5780</t>
  </si>
  <si>
    <t>Sterilise autocalve</t>
  </si>
  <si>
    <t>COOPERATIVE RESEARCH CENTRES ASSOCIATION</t>
  </si>
  <si>
    <t>PU025856</t>
  </si>
  <si>
    <t>106958</t>
  </si>
  <si>
    <t>Unit 1/10 Bourke Street</t>
  </si>
  <si>
    <t>Platinum Sponsor-CollaborateInnov Conf20</t>
  </si>
  <si>
    <t>COOGEE QCA PTY LTD</t>
  </si>
  <si>
    <t>PU025863</t>
  </si>
  <si>
    <t>110041</t>
  </si>
  <si>
    <t>PO Box 8022</t>
  </si>
  <si>
    <t>Wynnum North</t>
  </si>
  <si>
    <t>4178</t>
  </si>
  <si>
    <t>Chlorine for CQU Sports Centre Pool</t>
  </si>
  <si>
    <t>BIG ISSUE IN AUSTRALIA LIMITED</t>
  </si>
  <si>
    <t>PU025814</t>
  </si>
  <si>
    <t>102345</t>
  </si>
  <si>
    <t>GPO Box 4911</t>
  </si>
  <si>
    <t>Bid Idea Comp registration</t>
  </si>
  <si>
    <t>MICROSOFT PTY LIMITED - CITIBANK 028</t>
  </si>
  <si>
    <t>PU025815</t>
  </si>
  <si>
    <t>115124</t>
  </si>
  <si>
    <t>North Ryde</t>
  </si>
  <si>
    <t>Microsoft Hololens 2 Australia/NZ</t>
  </si>
  <si>
    <t>PENGUIN RANDOM HOUSE AUSTRALIA PTY LTD</t>
  </si>
  <si>
    <t>PU025812</t>
  </si>
  <si>
    <t>100153</t>
  </si>
  <si>
    <t>T/A United Book Distributors</t>
  </si>
  <si>
    <t>Accounts Receivable Department</t>
  </si>
  <si>
    <t>PO Box 437</t>
  </si>
  <si>
    <t>Ferntree Gully</t>
  </si>
  <si>
    <t>3156</t>
  </si>
  <si>
    <t>UBD  standing order - 2020 purchases</t>
  </si>
  <si>
    <t>TURNER AND TOWNSEND THINC PTY LTD</t>
  </si>
  <si>
    <t>PU025841</t>
  </si>
  <si>
    <t>101581</t>
  </si>
  <si>
    <t>140 Creek Street</t>
  </si>
  <si>
    <t>PM Consultancy Fees CQUIRQ-19-24-DFM</t>
  </si>
  <si>
    <t>PU025849</t>
  </si>
  <si>
    <t>Replace fire panel Bld 6 Bundaberg</t>
  </si>
  <si>
    <t>AUSTRALIAN PSYCHOLOGY ACCREDITATION</t>
  </si>
  <si>
    <t>PU025881</t>
  </si>
  <si>
    <t>102836</t>
  </si>
  <si>
    <t>GPO Box 2860</t>
  </si>
  <si>
    <t>Cycle Applications Submission Fee</t>
  </si>
  <si>
    <t>Cycle onshore education Rockhampton</t>
  </si>
  <si>
    <t>Additional onshore campus visit ADL</t>
  </si>
  <si>
    <t>Lev 1 UG Sequence Assessment Bach Progra</t>
  </si>
  <si>
    <t>Level 2 program assessment (Hons Progra)</t>
  </si>
  <si>
    <t>Level 3 Program Assessment MMP Program</t>
  </si>
  <si>
    <t>GUANGDONG GONGXIN QIANHANG TALENT DEVELO</t>
  </si>
  <si>
    <t>PU025855</t>
  </si>
  <si>
    <t>115058</t>
  </si>
  <si>
    <t>Talent Development Co Ltd</t>
  </si>
  <si>
    <t>Room 1109</t>
  </si>
  <si>
    <t>No 5 Tingyuan Road  Haizhu District</t>
  </si>
  <si>
    <t>Guangzhou</t>
  </si>
  <si>
    <t>na</t>
  </si>
  <si>
    <t>Monthly Payment (Feb - Oct 2020) - Aria</t>
  </si>
  <si>
    <t>BCRC NSW PTY LTD</t>
  </si>
  <si>
    <t>PU025870</t>
  </si>
  <si>
    <t>115164</t>
  </si>
  <si>
    <t>UNit 7</t>
  </si>
  <si>
    <t>9-11 Chaplin Drive</t>
  </si>
  <si>
    <t>Lane Cove West</t>
  </si>
  <si>
    <t>2066</t>
  </si>
  <si>
    <t>Testing of structure 400 Kent St SYD</t>
  </si>
  <si>
    <t>CAMPUS GROUP EDUCATION INDIA PVT LTD</t>
  </si>
  <si>
    <t>PU025857</t>
  </si>
  <si>
    <t>101318</t>
  </si>
  <si>
    <t>India Pvt Ltd</t>
  </si>
  <si>
    <t>3rd Floor, Parsvnath Arcadia</t>
  </si>
  <si>
    <t>1 MG Road Opposite Motorola Bldg Sector 14</t>
  </si>
  <si>
    <t>Gurgaon</t>
  </si>
  <si>
    <t>HR</t>
  </si>
  <si>
    <t>122001</t>
  </si>
  <si>
    <t>CGEI - Adv requisition mktg - yr 2019</t>
  </si>
  <si>
    <t>IDP EDUCATION LTD</t>
  </si>
  <si>
    <t>PU025920</t>
  </si>
  <si>
    <t>100087</t>
  </si>
  <si>
    <t>Finance Department Melbourne</t>
  </si>
  <si>
    <t>Level 8, 535 Bourke Street</t>
  </si>
  <si>
    <t>Events Online Participation</t>
  </si>
  <si>
    <t>QUEENSLAND LINEN SERVICES PTY LTD</t>
  </si>
  <si>
    <t>PU025999</t>
  </si>
  <si>
    <t>106819</t>
  </si>
  <si>
    <t>PO Box 3138</t>
  </si>
  <si>
    <t>Rocky housekeeping</t>
  </si>
  <si>
    <t>Rocky catering</t>
  </si>
  <si>
    <t>Mackay housekeeping</t>
  </si>
  <si>
    <t>PU025900</t>
  </si>
  <si>
    <t>NMI: 3093000166 - 01.01.20 - 31.01.20</t>
  </si>
  <si>
    <t>NMI: 3093000167 - 01.01.20 - 31.01.20</t>
  </si>
  <si>
    <t>NMI: 3093000687 - 01.01.20 - 31.01.20</t>
  </si>
  <si>
    <t>NMI: QAAALV0028 - 01.01.20 - 31.01.20</t>
  </si>
  <si>
    <t>NMI: 3038078406 - 03.01.20 - 03.02.20</t>
  </si>
  <si>
    <t>NMI: 3051948770 - 09.01.20 - 04.02.20</t>
  </si>
  <si>
    <t>NMI: 3053096713 - 01.01.20 - 31.01.20</t>
  </si>
  <si>
    <t>PU025906</t>
  </si>
  <si>
    <t>Replacement of failed water-cooled</t>
  </si>
  <si>
    <t>PU025904</t>
  </si>
  <si>
    <t>Optiplex 7070 Micro i7 16GB 512SSD -</t>
  </si>
  <si>
    <t>QUALTRICS LLC - NO GST</t>
  </si>
  <si>
    <t>PU025937</t>
  </si>
  <si>
    <t>101360</t>
  </si>
  <si>
    <t>333 W River Park Drive</t>
  </si>
  <si>
    <t>Provo</t>
  </si>
  <si>
    <t>UT</t>
  </si>
  <si>
    <t>84604</t>
  </si>
  <si>
    <t>Participants for online gambling surveys</t>
  </si>
  <si>
    <t>PU025896</t>
  </si>
  <si>
    <t>C_2002 - In Practice Campaign 2020</t>
  </si>
  <si>
    <t>Campaign Media Buy</t>
  </si>
  <si>
    <t>PU025931</t>
  </si>
  <si>
    <t>Oral Health equipment R&amp;M</t>
  </si>
  <si>
    <t>AB DESOLVER</t>
  </si>
  <si>
    <t>PU026194</t>
  </si>
  <si>
    <t>101627</t>
  </si>
  <si>
    <t>Optand 914</t>
  </si>
  <si>
    <t>S-831 92</t>
  </si>
  <si>
    <t>Ostersund</t>
  </si>
  <si>
    <t>Sweden</t>
  </si>
  <si>
    <t>Renew of Gensys Software license 2020</t>
  </si>
  <si>
    <t>Renew of Gensys Source Code license 2020</t>
  </si>
  <si>
    <t>JAMES COOK UNIVERSITY</t>
  </si>
  <si>
    <t>PU025946</t>
  </si>
  <si>
    <t>100092</t>
  </si>
  <si>
    <t>1 James Cook Drive</t>
  </si>
  <si>
    <t>4811</t>
  </si>
  <si>
    <t>Paramedic Mentor Training Program</t>
  </si>
  <si>
    <t>MERCY HEALTH AND AGED CARE CENTRAL QUEEN</t>
  </si>
  <si>
    <t>PU025962</t>
  </si>
  <si>
    <t>111368</t>
  </si>
  <si>
    <t>PO Box 924</t>
  </si>
  <si>
    <t>CL02 Re-entry Post Grad - clinical place</t>
  </si>
  <si>
    <t>RAIL MANUFACTURING CRC LTD</t>
  </si>
  <si>
    <t>PU025987</t>
  </si>
  <si>
    <t>109492</t>
  </si>
  <si>
    <t>Suite 16, 70 Racecourse Road</t>
  </si>
  <si>
    <t>North Melbourne</t>
  </si>
  <si>
    <t>3051</t>
  </si>
  <si>
    <t>Project HE1981- EB Arango.</t>
  </si>
  <si>
    <t>PU025996</t>
  </si>
  <si>
    <t>C_2011-13 Main Campaign – Buy 1</t>
  </si>
  <si>
    <t>Media buy – 13.35% - MK0240</t>
  </si>
  <si>
    <t>Media buy – 86.65% - MK0500</t>
  </si>
  <si>
    <t>NICKAIR TRAVELS PRIVATE LIMITED (INR)</t>
  </si>
  <si>
    <t>PU025984</t>
  </si>
  <si>
    <t>100943</t>
  </si>
  <si>
    <t>G4-B Aashirwad Complex</t>
  </si>
  <si>
    <t>D-1 Green Park</t>
  </si>
  <si>
    <t>NEW DELHI</t>
  </si>
  <si>
    <t>South Asia Team Travel Expenses</t>
  </si>
  <si>
    <t>XIT DISTRIBUTION PTY LTD</t>
  </si>
  <si>
    <t>PU025992</t>
  </si>
  <si>
    <t>100887</t>
  </si>
  <si>
    <t>PO Box 1142</t>
  </si>
  <si>
    <t>STAFFORD CITY</t>
  </si>
  <si>
    <t>4053</t>
  </si>
  <si>
    <t>Standing Order - Bookshop 2020 Resale</t>
  </si>
  <si>
    <t>PU025991</t>
  </si>
  <si>
    <t>R1.7.1 - Sundar Shrestha.</t>
  </si>
  <si>
    <t>FOODBANK AUSTRALIA LTD</t>
  </si>
  <si>
    <t>PU025995</t>
  </si>
  <si>
    <t>115191</t>
  </si>
  <si>
    <t>PO Box 52</t>
  </si>
  <si>
    <t>1670</t>
  </si>
  <si>
    <t>Foodbank Hunger Report - FFW CRC</t>
  </si>
  <si>
    <t>PU026006</t>
  </si>
  <si>
    <t>Survey participants for NZ Legacy Harms</t>
  </si>
  <si>
    <t>RESPONSIS PTY LTD</t>
  </si>
  <si>
    <t>PU026011</t>
  </si>
  <si>
    <t>114892</t>
  </si>
  <si>
    <t>Level 2 / 487 Elizabeth Street</t>
  </si>
  <si>
    <t>Surry Hills</t>
  </si>
  <si>
    <t>2010</t>
  </si>
  <si>
    <t>Annual Licence Fee</t>
  </si>
  <si>
    <t>Implementation Fees</t>
  </si>
  <si>
    <t>PU026013</t>
  </si>
  <si>
    <t>2020 - Support and Maintenance</t>
  </si>
  <si>
    <t>GW HALL PTY LTD T/A J &amp; C LEGH</t>
  </si>
  <si>
    <t>PU026014</t>
  </si>
  <si>
    <t>100941</t>
  </si>
  <si>
    <t>PO Box 8372</t>
  </si>
  <si>
    <t>ALLENSTOWN</t>
  </si>
  <si>
    <t>2020 ROK Air compressor service</t>
  </si>
  <si>
    <t>2020 GLD  Air compressor serivce</t>
  </si>
  <si>
    <t>2020 MKY Air compressor service</t>
  </si>
  <si>
    <t>2020 CMERC Air compressor service</t>
  </si>
  <si>
    <t>2020 RKC Air compressor service</t>
  </si>
  <si>
    <t>2020 Trades Air compressor service</t>
  </si>
  <si>
    <t>2020 VET Air compressor service</t>
  </si>
  <si>
    <t>PU026287</t>
  </si>
  <si>
    <t>Print Works</t>
  </si>
  <si>
    <t>EXPERIAN AUSTRALIA PTY LTD</t>
  </si>
  <si>
    <t>PU026009</t>
  </si>
  <si>
    <t>101571</t>
  </si>
  <si>
    <t>Level 6 549 St Kilda Road</t>
  </si>
  <si>
    <t>3004</t>
  </si>
  <si>
    <t>2020 - Licence Fees - HE</t>
  </si>
  <si>
    <t>2020 - Licence Fees - VET</t>
  </si>
  <si>
    <t>MOQDIGITAL PTY LTD</t>
  </si>
  <si>
    <t>PU026036</t>
  </si>
  <si>
    <t>104341</t>
  </si>
  <si>
    <t>200 Creek Street</t>
  </si>
  <si>
    <t>1 year renewal - Palo Alto Support</t>
  </si>
  <si>
    <t>FRESH PRODUCE DEVELOPMENT AGENCY (AUD)</t>
  </si>
  <si>
    <t>PU026003</t>
  </si>
  <si>
    <t>106482</t>
  </si>
  <si>
    <t>Agency ta ACIAR Sweet Potato Project</t>
  </si>
  <si>
    <t>Makinono Street</t>
  </si>
  <si>
    <t>Section 22, Lot 10</t>
  </si>
  <si>
    <t>West Goroka</t>
  </si>
  <si>
    <t>441</t>
  </si>
  <si>
    <t>Papua New Guinea</t>
  </si>
  <si>
    <t>Services rendered for ACIAR project.</t>
  </si>
  <si>
    <t>PU026008</t>
  </si>
  <si>
    <t>AMS Up-Lift - Gold TCSI Package</t>
  </si>
  <si>
    <t>DEPT OF AGRICULTURE FISHERIES &amp; FORESTRY</t>
  </si>
  <si>
    <t>PU026022</t>
  </si>
  <si>
    <t>101111</t>
  </si>
  <si>
    <t>GPO Box 46</t>
  </si>
  <si>
    <t>HORT/2014/080</t>
  </si>
  <si>
    <t>JAYCE BROWN CONCRETING AND CONSTRUCTION</t>
  </si>
  <si>
    <t>PU026050</t>
  </si>
  <si>
    <t>115140</t>
  </si>
  <si>
    <t>PO Box 8187</t>
  </si>
  <si>
    <t>Allenstown</t>
  </si>
  <si>
    <t>concrete for 47 path to 49</t>
  </si>
  <si>
    <t>INSYTE SOLUTIONS PTY LTD</t>
  </si>
  <si>
    <t>PU026060</t>
  </si>
  <si>
    <t>100822</t>
  </si>
  <si>
    <t>48 John Street</t>
  </si>
  <si>
    <t>Emu Park</t>
  </si>
  <si>
    <t>4710</t>
  </si>
  <si>
    <t>AKTUP - Train monitoring survey system</t>
  </si>
  <si>
    <t>PU026070</t>
  </si>
  <si>
    <t>HORT/2014/097</t>
  </si>
  <si>
    <t>AUSTRALIAN INDIGENOUS MENTORING EXPERIEN</t>
  </si>
  <si>
    <t>PU026095</t>
  </si>
  <si>
    <t>101713</t>
  </si>
  <si>
    <t>PO Box 3093</t>
  </si>
  <si>
    <t>Redfern</t>
  </si>
  <si>
    <t>2016</t>
  </si>
  <si>
    <t>2020 AIME Program delivery as per agreem</t>
  </si>
  <si>
    <t>PU026061</t>
  </si>
  <si>
    <t>2020 - Microsoft Licencing HE</t>
  </si>
  <si>
    <t>2020 - Microsoft Licencing VET</t>
  </si>
  <si>
    <t>PU026071</t>
  </si>
  <si>
    <t>Qual4202_210120_PreCommitment</t>
  </si>
  <si>
    <t>CONCEPT SAFETY SYSTEMS PTY LTD</t>
  </si>
  <si>
    <t>PU026074</t>
  </si>
  <si>
    <t>101304</t>
  </si>
  <si>
    <t>Locatrix</t>
  </si>
  <si>
    <t>Level 1 Unit 12</t>
  </si>
  <si>
    <t>3908 Pacific Highway</t>
  </si>
  <si>
    <t>Loganholme</t>
  </si>
  <si>
    <t>4129</t>
  </si>
  <si>
    <t>Concept Safety HED Usage &amp; Subscription</t>
  </si>
  <si>
    <t>Concept Safety VET Usage &amp; Subscription</t>
  </si>
  <si>
    <t>WYNDHAM ULTRASOUND PTY LTD</t>
  </si>
  <si>
    <t>PU026080</t>
  </si>
  <si>
    <t>115059</t>
  </si>
  <si>
    <t>429 Sayers Road</t>
  </si>
  <si>
    <t>Williams Landing</t>
  </si>
  <si>
    <t>3027</t>
  </si>
  <si>
    <t>WIL PLACEMENTS Sonography</t>
  </si>
  <si>
    <t>RUM CITY FOODS</t>
  </si>
  <si>
    <t>PU026094</t>
  </si>
  <si>
    <t>114534</t>
  </si>
  <si>
    <t>30 Production Street</t>
  </si>
  <si>
    <t>Bundaberg</t>
  </si>
  <si>
    <t>Standing order - BCB GST</t>
  </si>
  <si>
    <t>Standing order - BCB GST Free</t>
  </si>
  <si>
    <t>Standing order - Rocky City GST</t>
  </si>
  <si>
    <t>Standing order - Rocky City GST Free</t>
  </si>
  <si>
    <t>SCHOOLZINE PTY LTD</t>
  </si>
  <si>
    <t>PU026115</t>
  </si>
  <si>
    <t>115236</t>
  </si>
  <si>
    <t>Unit 7 / 48 School Road</t>
  </si>
  <si>
    <t>Maroochydore</t>
  </si>
  <si>
    <t>C_2016 - Schools Newsletter advertising</t>
  </si>
  <si>
    <t>PEDDLE THORP ARCHITECTS</t>
  </si>
  <si>
    <t>PU026224</t>
  </si>
  <si>
    <t>114195</t>
  </si>
  <si>
    <t>PO Box 1388</t>
  </si>
  <si>
    <t>Separable Portion 01 - Gladstone</t>
  </si>
  <si>
    <t>Separable Portion 02 - Rockhampton</t>
  </si>
  <si>
    <t>PU026192</t>
  </si>
  <si>
    <t>202 Development Hours Moodle</t>
  </si>
  <si>
    <t>STRICKFUSS FAMILY TRUST T/A KEPPEL COAST</t>
  </si>
  <si>
    <t>PU026193</t>
  </si>
  <si>
    <t>101272</t>
  </si>
  <si>
    <t>T/A Keppel Coast Communications</t>
  </si>
  <si>
    <t>PO Box 901</t>
  </si>
  <si>
    <t>Fibre Optic Installation Bld 57 - Quote</t>
  </si>
  <si>
    <t>PU026182</t>
  </si>
  <si>
    <t>Dell 22 Monitor - P2219H</t>
  </si>
  <si>
    <t>Dell Professional Sleeve 14 -</t>
  </si>
  <si>
    <t>Dell Optical Mouse - MS116</t>
  </si>
  <si>
    <t>PU026209</t>
  </si>
  <si>
    <t>CPE SYSTEMS NZ LTD</t>
  </si>
  <si>
    <t>PU026229</t>
  </si>
  <si>
    <t>112972</t>
  </si>
  <si>
    <t>NZTG House</t>
  </si>
  <si>
    <t>21 Tamariki Avenue</t>
  </si>
  <si>
    <t>Orewa</t>
  </si>
  <si>
    <t>0931</t>
  </si>
  <si>
    <t>Extended Field Trial safety/induction</t>
  </si>
  <si>
    <t>Site Visit Port Hedland, WA</t>
  </si>
  <si>
    <t>CROWN MELBOURNE LIMITED</t>
  </si>
  <si>
    <t>PU026248</t>
  </si>
  <si>
    <t>107322</t>
  </si>
  <si>
    <t>8 Whiteman Street</t>
  </si>
  <si>
    <t>3006</t>
  </si>
  <si>
    <t>Deposit 1 GST FREE</t>
  </si>
  <si>
    <t>Deposit 2 including total GST</t>
  </si>
  <si>
    <t>Deposit 2 GST FREE</t>
  </si>
  <si>
    <t>Deposit 3 GST FREE</t>
  </si>
  <si>
    <t>Balance</t>
  </si>
  <si>
    <t>PU026249</t>
  </si>
  <si>
    <t>Balance GST FREE</t>
  </si>
  <si>
    <t>LINKEDIN SINGAPORE PTE LTD (AUD)</t>
  </si>
  <si>
    <t>PU026195</t>
  </si>
  <si>
    <t>109984</t>
  </si>
  <si>
    <t>Recruitment Ads</t>
  </si>
  <si>
    <t>HENKEL AUSTRALIA PTY LTD</t>
  </si>
  <si>
    <t>PU026297</t>
  </si>
  <si>
    <t>100125</t>
  </si>
  <si>
    <t>PO Box 63</t>
  </si>
  <si>
    <t>KILSYTH</t>
  </si>
  <si>
    <t>3137</t>
  </si>
  <si>
    <t>Consumable for Hairdressing Mackay</t>
  </si>
  <si>
    <t>AUSTRALIAN HIGHER EDUCATION INDUSTRIAL A</t>
  </si>
  <si>
    <t>PU026250</t>
  </si>
  <si>
    <t>100327</t>
  </si>
  <si>
    <t>Level 6, 303 Collins Street</t>
  </si>
  <si>
    <t>Managing Remotely Program</t>
  </si>
  <si>
    <t>LEAP AUSTRALIA PTY LTD</t>
  </si>
  <si>
    <t>PU026236</t>
  </si>
  <si>
    <t>106527</t>
  </si>
  <si>
    <t>Suite 20, 74-78 The Corso</t>
  </si>
  <si>
    <t>Manly</t>
  </si>
  <si>
    <t>2095</t>
  </si>
  <si>
    <t>ANSYS FEA - Customised Training</t>
  </si>
  <si>
    <t>PU026271</t>
  </si>
  <si>
    <t>EVENT SOLUTIONS GROUP PTY LTD</t>
  </si>
  <si>
    <t>PU026277</t>
  </si>
  <si>
    <t>100170</t>
  </si>
  <si>
    <t>62 Bolsover Street</t>
  </si>
  <si>
    <t>Stage and Audio forWoorabinda Graduation</t>
  </si>
  <si>
    <t>REGIONAL DEVELOPMENT AUSTRALIA FAR NORTH</t>
  </si>
  <si>
    <t>PU026304</t>
  </si>
  <si>
    <t>115272</t>
  </si>
  <si>
    <t>Queensland and Torres Strait Incorporated</t>
  </si>
  <si>
    <t>PO Box 2738</t>
  </si>
  <si>
    <t>RDA Service Fee</t>
  </si>
  <si>
    <t>GEMAKER PTY LTD</t>
  </si>
  <si>
    <t>PU026694</t>
  </si>
  <si>
    <t>115275</t>
  </si>
  <si>
    <t>PO Box 742</t>
  </si>
  <si>
    <t>Sutherland</t>
  </si>
  <si>
    <t>1499</t>
  </si>
  <si>
    <t>Professional commercialisation advice</t>
  </si>
  <si>
    <t>NICK PTY LTD T/A NICK DID THIS</t>
  </si>
  <si>
    <t>PU026301</t>
  </si>
  <si>
    <t>102010</t>
  </si>
  <si>
    <t>17 Overend Street</t>
  </si>
  <si>
    <t>East Brisbane</t>
  </si>
  <si>
    <t>4169</t>
  </si>
  <si>
    <t>C_2014 - Internationalist 2020 Campaign</t>
  </si>
  <si>
    <t>CENTECH SECURITY SOLUTIONS PTY LTD</t>
  </si>
  <si>
    <t>PU026433</t>
  </si>
  <si>
    <t>106365</t>
  </si>
  <si>
    <t>1a Phyllis Street</t>
  </si>
  <si>
    <t>Installation of access control TSV</t>
  </si>
  <si>
    <t>ITHACA GROUP PTY LTD</t>
  </si>
  <si>
    <t>PU026316</t>
  </si>
  <si>
    <t>114320</t>
  </si>
  <si>
    <t>PO Box 2400</t>
  </si>
  <si>
    <t>Toowong BC</t>
  </si>
  <si>
    <t>4066</t>
  </si>
  <si>
    <t>Second Payment for consultancy fees iTAP</t>
  </si>
  <si>
    <t>DAMO'S EXTREME ELECTRICAL PTY LTD</t>
  </si>
  <si>
    <t>PU026339</t>
  </si>
  <si>
    <t>101010</t>
  </si>
  <si>
    <t>PO Box 10104</t>
  </si>
  <si>
    <t>12 Month injection test ROK</t>
  </si>
  <si>
    <t>12 month injection test RKC</t>
  </si>
  <si>
    <t>12 month injection test YEP</t>
  </si>
  <si>
    <t>12 month injection test EMD</t>
  </si>
  <si>
    <t>12 month injection test EMD housing</t>
  </si>
  <si>
    <t>PU026341</t>
  </si>
  <si>
    <t>C_2014-Internationalist Campaign-HeadHrs</t>
  </si>
  <si>
    <t>C_2014-Internationalist Campaign Buy</t>
  </si>
  <si>
    <t>PU026314</t>
  </si>
  <si>
    <t>PU026340</t>
  </si>
  <si>
    <t>C_2004 - TAC 2020 Campaign</t>
  </si>
  <si>
    <t>PU026380</t>
  </si>
  <si>
    <t>Dell Latitude 5400 - SI 520208 i5, 16GB</t>
  </si>
  <si>
    <t>PU026387</t>
  </si>
  <si>
    <t>A123334 - HE Tails</t>
  </si>
  <si>
    <t>A123334 - VET Tails</t>
  </si>
  <si>
    <t>ILIQUID PTY LTD</t>
  </si>
  <si>
    <t>PU026370</t>
  </si>
  <si>
    <t>115283</t>
  </si>
  <si>
    <t>PO Box 326</t>
  </si>
  <si>
    <t>Onboarding Planning &amp; Discovery Phase -</t>
  </si>
  <si>
    <t>UNIVERSITY OF SOUTHERN QUEENSLAND</t>
  </si>
  <si>
    <t>PU026395</t>
  </si>
  <si>
    <t>100191</t>
  </si>
  <si>
    <t>499-565 West Street</t>
  </si>
  <si>
    <t>Toowoomba</t>
  </si>
  <si>
    <t>4350</t>
  </si>
  <si>
    <t>Collaboration Agreement</t>
  </si>
  <si>
    <t>WRIKE INC</t>
  </si>
  <si>
    <t>PU026474</t>
  </si>
  <si>
    <t>110326</t>
  </si>
  <si>
    <t>70 North 2nd Street</t>
  </si>
  <si>
    <t>San Jose</t>
  </si>
  <si>
    <t>CA</t>
  </si>
  <si>
    <t>95113</t>
  </si>
  <si>
    <t>Wrike Licences -</t>
  </si>
  <si>
    <t>BMEDICAL TRUST T/A BMEDICAL PTY LTD</t>
  </si>
  <si>
    <t>PU026443</t>
  </si>
  <si>
    <t>108496</t>
  </si>
  <si>
    <t>337 Water St</t>
  </si>
  <si>
    <t>ActiCal - ActicalZ - 32MB Memory</t>
  </si>
  <si>
    <t>Courier charge - ActiCals</t>
  </si>
  <si>
    <t>PU026412</t>
  </si>
  <si>
    <t>ASAv50 eDelivery L-ASAV50S-STD</t>
  </si>
  <si>
    <t>SWSS UPGRADES ASAv50 eDelivery</t>
  </si>
  <si>
    <t>IELTS AUSTRALIA P/L MELBOURNE</t>
  </si>
  <si>
    <t>PU026431</t>
  </si>
  <si>
    <t>100088</t>
  </si>
  <si>
    <t>IELTS Exams</t>
  </si>
  <si>
    <t>SSS AUSTRALIA</t>
  </si>
  <si>
    <t>PU026456</t>
  </si>
  <si>
    <t>100166</t>
  </si>
  <si>
    <t>PO Box 3304 DC</t>
  </si>
  <si>
    <t>Tingalpa</t>
  </si>
  <si>
    <t>4173</t>
  </si>
  <si>
    <t>Noosa HED</t>
  </si>
  <si>
    <t>Noosa VET</t>
  </si>
  <si>
    <t>PU026407</t>
  </si>
  <si>
    <t>2020 - Licence Fees - Project</t>
  </si>
  <si>
    <t>ABCORP AUSTRALASIA PTY LTD</t>
  </si>
  <si>
    <t>PU026408</t>
  </si>
  <si>
    <t>100425</t>
  </si>
  <si>
    <t>1 Donlopillo Drive</t>
  </si>
  <si>
    <t>Dandenong South</t>
  </si>
  <si>
    <t>3175</t>
  </si>
  <si>
    <t>2019 - 2020 8786 cards @ 4.20 ex GST</t>
  </si>
  <si>
    <t>24/7 ELECTRICIANS</t>
  </si>
  <si>
    <t>PU026413</t>
  </si>
  <si>
    <t>102545</t>
  </si>
  <si>
    <t>PO Box 970</t>
  </si>
  <si>
    <t>RCD testing Trade Training</t>
  </si>
  <si>
    <t>RCD testing MKY RES</t>
  </si>
  <si>
    <t>RCD Testing MKY Campus</t>
  </si>
  <si>
    <t>RCD Testing MKC</t>
  </si>
  <si>
    <t>BP testing MKC Campus</t>
  </si>
  <si>
    <t>BP testing MKY Campus</t>
  </si>
  <si>
    <t>PU026445</t>
  </si>
  <si>
    <t>Res Fire Panel Fibre Upgrade</t>
  </si>
  <si>
    <t>PU026404</t>
  </si>
  <si>
    <t>2019 Updated Monthly Instalments</t>
  </si>
  <si>
    <t>2020 Monthly Instalments</t>
  </si>
  <si>
    <t>PU026438</t>
  </si>
  <si>
    <t>NMI: 3093000166 - 01.02.20 - 29.02.20</t>
  </si>
  <si>
    <t>NMI: 3093000167 - 01.02.20 - 29.02.20</t>
  </si>
  <si>
    <t>NMI: 3093000687 - 01.02.20 - 29.02.20</t>
  </si>
  <si>
    <t>NMI: QAAALV0028 - 01.02.20 - 29.02.20</t>
  </si>
  <si>
    <t>NMI: 3038078406 - 04.02.20 - 03.03.20</t>
  </si>
  <si>
    <t>NMI: 3051948770 - 05.02.20 - 05.03.20</t>
  </si>
  <si>
    <t>NMI: 3053096713 - 01.02.20 - 29.02.20</t>
  </si>
  <si>
    <t>PU026440</t>
  </si>
  <si>
    <t>Replace Compressor on Chiller at Bld 14</t>
  </si>
  <si>
    <t>PU026444</t>
  </si>
  <si>
    <t>Membership Subscription for 6 months</t>
  </si>
  <si>
    <t>HINTON,TILLY MARIE T/A ABOUND CONSULTING</t>
  </si>
  <si>
    <t>PU026730</t>
  </si>
  <si>
    <t>109514</t>
  </si>
  <si>
    <t>PO Box 337</t>
  </si>
  <si>
    <t>Potts Point</t>
  </si>
  <si>
    <t>1335</t>
  </si>
  <si>
    <t>SoLT Awards Programs x3</t>
  </si>
  <si>
    <t>KEIR, BENJAMIN JAMES - NO GST</t>
  </si>
  <si>
    <t>PU026451</t>
  </si>
  <si>
    <t>105490</t>
  </si>
  <si>
    <t>64 Tarwarri Street</t>
  </si>
  <si>
    <t>Bracken Ridge</t>
  </si>
  <si>
    <t>4017</t>
  </si>
  <si>
    <t>Medical Physicist, Xray legislations</t>
  </si>
  <si>
    <t>PU026446</t>
  </si>
  <si>
    <t>Fire Panel Optic Cable Replacement</t>
  </si>
  <si>
    <t>DUO SECURITY INC</t>
  </si>
  <si>
    <t>PU026484</t>
  </si>
  <si>
    <t>112902</t>
  </si>
  <si>
    <t>123 N Ashley Ste 200 Ann Arbar</t>
  </si>
  <si>
    <t>MI</t>
  </si>
  <si>
    <t>48104</t>
  </si>
  <si>
    <t>2 Factor Authentification Software</t>
  </si>
  <si>
    <t>LANGUAGE &amp; TESTING CONSULTANTS PTY LTD</t>
  </si>
  <si>
    <t>PU026490</t>
  </si>
  <si>
    <t>100323</t>
  </si>
  <si>
    <t>PO Box 341</t>
  </si>
  <si>
    <t>GLEBE</t>
  </si>
  <si>
    <t>2037</t>
  </si>
  <si>
    <t>Exam Supervision</t>
  </si>
  <si>
    <t>PU026491</t>
  </si>
  <si>
    <t>Exam Furniture Hire</t>
  </si>
  <si>
    <t>PU026488</t>
  </si>
  <si>
    <t>THE MARAWAY QLD</t>
  </si>
  <si>
    <t>PU026622</t>
  </si>
  <si>
    <t>115024</t>
  </si>
  <si>
    <t>PO Box 5072</t>
  </si>
  <si>
    <t>The Maraway - CHC30113 - CHC50113 - deli</t>
  </si>
  <si>
    <t>The Maraway - CHC33015 delivery</t>
  </si>
  <si>
    <t>The Maraway - SIT20316 Delivery</t>
  </si>
  <si>
    <t>PU026489</t>
  </si>
  <si>
    <t>GASTRAIN CONSULTING AS TRUSTEE FOR MONSI</t>
  </si>
  <si>
    <t>PU026472</t>
  </si>
  <si>
    <t>102569</t>
  </si>
  <si>
    <t>Unit 1</t>
  </si>
  <si>
    <t>61 Tapleys Hill Road</t>
  </si>
  <si>
    <t>Hendon</t>
  </si>
  <si>
    <t>5014</t>
  </si>
  <si>
    <t>Industrial Gas Maintenance Type B</t>
  </si>
  <si>
    <t>SITECORE AUSTRALIA PTY LIMITED</t>
  </si>
  <si>
    <t>PU026513</t>
  </si>
  <si>
    <t>115285</t>
  </si>
  <si>
    <t>Level 4</t>
  </si>
  <si>
    <t>2 Bligh Street</t>
  </si>
  <si>
    <t>Year 1 - Licence Costs</t>
  </si>
  <si>
    <t>Implementation Fees - ContentHub</t>
  </si>
  <si>
    <t>SENSORHOST PTY LTD</t>
  </si>
  <si>
    <t>PU026524</t>
  </si>
  <si>
    <t>115426</t>
  </si>
  <si>
    <t>PO Box 5</t>
  </si>
  <si>
    <t>LoRa Wi-Fi equipment</t>
  </si>
  <si>
    <t>TURNITIN LLC</t>
  </si>
  <si>
    <t>PU026546</t>
  </si>
  <si>
    <t>104363</t>
  </si>
  <si>
    <t>2101 Webster Street</t>
  </si>
  <si>
    <t>Suite 1800</t>
  </si>
  <si>
    <t>Oakland</t>
  </si>
  <si>
    <t>94612</t>
  </si>
  <si>
    <t>Authorship Investigate Module - 10 users</t>
  </si>
  <si>
    <t>PU026514</t>
  </si>
  <si>
    <t>2020 - Year 3 ASM - HE</t>
  </si>
  <si>
    <t>2020 - Year 3 ASM - VET</t>
  </si>
  <si>
    <t>MGM COMMERCIAL MACHINERY PTY LTD</t>
  </si>
  <si>
    <t>PU026518</t>
  </si>
  <si>
    <t>115254</t>
  </si>
  <si>
    <t>PO Box 410</t>
  </si>
  <si>
    <t>Mouint Ommaney</t>
  </si>
  <si>
    <t>4074</t>
  </si>
  <si>
    <t>MGM Edgebander</t>
  </si>
  <si>
    <t>PU026653</t>
  </si>
  <si>
    <t>C_2010 - Remarketing 2020 Campaign (HH)</t>
  </si>
  <si>
    <t>C_2010 - Remarketing Campaign (MB)</t>
  </si>
  <si>
    <t>CONCEPT SAFETY SYSTEMS PTY LTD TAS LOCAT</t>
  </si>
  <si>
    <t>PU026512</t>
  </si>
  <si>
    <t>PlanSafe Annual Usage &amp; Subscription</t>
  </si>
  <si>
    <t>MCGRAW-HILL EDUCATION AUSTRALIA PTY LTD</t>
  </si>
  <si>
    <t>PU026528</t>
  </si>
  <si>
    <t>109223</t>
  </si>
  <si>
    <t>Level 33</t>
  </si>
  <si>
    <t>680 George Street</t>
  </si>
  <si>
    <t>McGraw standing order - 2020 purchases</t>
  </si>
  <si>
    <t>REED INTERNATIONAL BOOKS AUST PTY LTD</t>
  </si>
  <si>
    <t>PU026531</t>
  </si>
  <si>
    <t>100749</t>
  </si>
  <si>
    <t>T/A Elsevier Australia</t>
  </si>
  <si>
    <t>Locked Bag 7500</t>
  </si>
  <si>
    <t>Chatswood DC</t>
  </si>
  <si>
    <t>2067</t>
  </si>
  <si>
    <t>Books standing order - 2020 purchases</t>
  </si>
  <si>
    <t>RED ENERGY PROMOTIONS (SUNSHINE COAST) P</t>
  </si>
  <si>
    <t>PU026535</t>
  </si>
  <si>
    <t>109559</t>
  </si>
  <si>
    <t>66 Nicklin Way</t>
  </si>
  <si>
    <t>Buddina</t>
  </si>
  <si>
    <t>4575</t>
  </si>
  <si>
    <t>THOMSON REUTERS (PROFESSIONAL) AUST LTD</t>
  </si>
  <si>
    <t>PU026522</t>
  </si>
  <si>
    <t>100328</t>
  </si>
  <si>
    <t>PO Box 3502</t>
  </si>
  <si>
    <t>ROZELLE</t>
  </si>
  <si>
    <t>2039</t>
  </si>
  <si>
    <t>TLRG standing order - 2019 purchases</t>
  </si>
  <si>
    <t>PU026530</t>
  </si>
  <si>
    <t>BCC Canning - Standing order GST</t>
  </si>
  <si>
    <t>BCC Canning - Standing order</t>
  </si>
  <si>
    <t>BCC Mackay City - Standing order</t>
  </si>
  <si>
    <t>BCC Ooralea - Standing order</t>
  </si>
  <si>
    <t>BCB - Standing order</t>
  </si>
  <si>
    <t>THE TRUSTEE FOR WATSON FAMILY TRUST</t>
  </si>
  <si>
    <t>PU026587</t>
  </si>
  <si>
    <t>112737</t>
  </si>
  <si>
    <t>60 Whiteley Road</t>
  </si>
  <si>
    <t>Coorooman</t>
  </si>
  <si>
    <t>Metal fabrication and laser cutting work</t>
  </si>
  <si>
    <t>LMDF PTY LTD</t>
  </si>
  <si>
    <t>PU026527</t>
  </si>
  <si>
    <t>101734</t>
  </si>
  <si>
    <t>PO Box 5673</t>
  </si>
  <si>
    <t>INFORMA UK LTD  T/A TAYLOR &amp; FRANCIS (AU</t>
  </si>
  <si>
    <t>PU026529</t>
  </si>
  <si>
    <t>100575</t>
  </si>
  <si>
    <t>T/A Taylor &amp; Francis Group</t>
  </si>
  <si>
    <t>15-23 Helles Avenue</t>
  </si>
  <si>
    <t>Moorebank</t>
  </si>
  <si>
    <t>2170</t>
  </si>
  <si>
    <t>Textbook standing order - 2020 purchases</t>
  </si>
  <si>
    <t>JOHN WILEY AND SONS AUSTRALIA LTD</t>
  </si>
  <si>
    <t>PU026534</t>
  </si>
  <si>
    <t>100090</t>
  </si>
  <si>
    <t>PO Box 1226</t>
  </si>
  <si>
    <t>Standing order books - 2020 purchases</t>
  </si>
  <si>
    <t>PROFESSIONAL RECRUITMENT AUSTRALIA PTY L</t>
  </si>
  <si>
    <t>PU026548</t>
  </si>
  <si>
    <t>115433</t>
  </si>
  <si>
    <t>Level 2 18--20 York Street</t>
  </si>
  <si>
    <t>Business Analyst - Service Management</t>
  </si>
  <si>
    <t>OXFORD UNIVERSITY PRESS</t>
  </si>
  <si>
    <t>PU026521</t>
  </si>
  <si>
    <t>100132</t>
  </si>
  <si>
    <t>GPO Box 2784</t>
  </si>
  <si>
    <t>Textbook standing order - 2018 purchases</t>
  </si>
  <si>
    <t>CENGAGE LEARNING AUSTRALIA PTY LTD</t>
  </si>
  <si>
    <t>PU026532</t>
  </si>
  <si>
    <t>100180</t>
  </si>
  <si>
    <t>Level 7</t>
  </si>
  <si>
    <t>80 Dorcas Street</t>
  </si>
  <si>
    <t>SOUTH MELBOURNE</t>
  </si>
  <si>
    <t>3205</t>
  </si>
  <si>
    <t>Textbook S/Order - TNA - 2020 purchases</t>
  </si>
  <si>
    <t>PU026556</t>
  </si>
  <si>
    <t>T120 ROK - Equipment Hire</t>
  </si>
  <si>
    <t>GLOBAL COMMUNITY RESOURCING PTY LTD</t>
  </si>
  <si>
    <t>PU026572</t>
  </si>
  <si>
    <t>111295</t>
  </si>
  <si>
    <t>Building 1 Gateway Office Park</t>
  </si>
  <si>
    <t>747 Lytton Road</t>
  </si>
  <si>
    <t>Murarrie</t>
  </si>
  <si>
    <t>4172</t>
  </si>
  <si>
    <t>CQU NDIS Project</t>
  </si>
  <si>
    <t>FOOTPRINT BOOKS PTY LTD</t>
  </si>
  <si>
    <t>PU026580</t>
  </si>
  <si>
    <t>100456</t>
  </si>
  <si>
    <t>4/8 Jubilee Avenue</t>
  </si>
  <si>
    <t>Warriewood</t>
  </si>
  <si>
    <t>2102</t>
  </si>
  <si>
    <t>Standing order books - 2018 purchases</t>
  </si>
  <si>
    <t>STRUDDYS APPAREL CO PTY LTD</t>
  </si>
  <si>
    <t>PU026558</t>
  </si>
  <si>
    <t>105694</t>
  </si>
  <si>
    <t>82 Bryants Road</t>
  </si>
  <si>
    <t>BURLEIGH MARR DISTRIBUTIONS PTY LTD T/A</t>
  </si>
  <si>
    <t>PU026559</t>
  </si>
  <si>
    <t>100778</t>
  </si>
  <si>
    <t>PO Box 6376</t>
  </si>
  <si>
    <t>PAGET</t>
  </si>
  <si>
    <t>Standing order - Mackay City GST</t>
  </si>
  <si>
    <t>Standing order - Mackay City</t>
  </si>
  <si>
    <t>Standing order - Ooralea GST</t>
  </si>
  <si>
    <t>VIRTUS ASSETS PTY LTD - PRO HEALTH AUSTR</t>
  </si>
  <si>
    <t>PU026570</t>
  </si>
  <si>
    <t>104255</t>
  </si>
  <si>
    <t>54 Tweed Coast Road</t>
  </si>
  <si>
    <t>Pottsville</t>
  </si>
  <si>
    <t>2489</t>
  </si>
  <si>
    <t>Standing order medical - 2020 purchases</t>
  </si>
  <si>
    <t>KANE CONSTRUCTIONS QLD PTY LTD TAS ARETE</t>
  </si>
  <si>
    <t>PU026655</t>
  </si>
  <si>
    <t>114473</t>
  </si>
  <si>
    <t>14 Fox Street</t>
  </si>
  <si>
    <t>Albion</t>
  </si>
  <si>
    <t>4010</t>
  </si>
  <si>
    <t>Separable Portion 01 - Bld 36 &amp; 77</t>
  </si>
  <si>
    <t>PU026589</t>
  </si>
  <si>
    <t>January - HE</t>
  </si>
  <si>
    <t>January - VET</t>
  </si>
  <si>
    <t>February - HE</t>
  </si>
  <si>
    <t>February - VET</t>
  </si>
  <si>
    <t>COCA-COLA AMATIL (AUST) PTY LTD</t>
  </si>
  <si>
    <t>PU026577</t>
  </si>
  <si>
    <t>111009</t>
  </si>
  <si>
    <t>Locked Bag 2030</t>
  </si>
  <si>
    <t>Wentworthville</t>
  </si>
  <si>
    <t>2145</t>
  </si>
  <si>
    <t>Standing order - Mackay City GST Free</t>
  </si>
  <si>
    <t>Standing order - Ooralea GST Free</t>
  </si>
  <si>
    <t>Standing order - Canning GST</t>
  </si>
  <si>
    <t>Standing order - Canning GST Free</t>
  </si>
  <si>
    <t>PU026588</t>
  </si>
  <si>
    <t>Year 1 - Licence Fees</t>
  </si>
  <si>
    <t>NETCONCEPTS CO LTD</t>
  </si>
  <si>
    <t>PU026585</t>
  </si>
  <si>
    <t>109533</t>
  </si>
  <si>
    <t>Level 13 Building A Utown Center</t>
  </si>
  <si>
    <t>No 1 Sanfengbelli</t>
  </si>
  <si>
    <t>Chaoyang Dist</t>
  </si>
  <si>
    <t>Beijing</t>
  </si>
  <si>
    <t>GREEN, CW &amp; GREEN, RN</t>
  </si>
  <si>
    <t>PU026592</t>
  </si>
  <si>
    <t>101516</t>
  </si>
  <si>
    <t>T/A Plastering Unlimited</t>
  </si>
  <si>
    <t>9 Oakland Court</t>
  </si>
  <si>
    <t>Supply and install scaffold and repair</t>
  </si>
  <si>
    <t>DEPARTMENT OF PLANNING INDUSTRY AND ENVI</t>
  </si>
  <si>
    <t>PU026718</t>
  </si>
  <si>
    <t>115235</t>
  </si>
  <si>
    <t>Finance Shared Services</t>
  </si>
  <si>
    <t>PO Box 1967</t>
  </si>
  <si>
    <t>Hurstville</t>
  </si>
  <si>
    <t>1481</t>
  </si>
  <si>
    <t>3.3.1 National Benchmarking StudySurvey</t>
  </si>
  <si>
    <t>AMAZON WEB SERVICES INC</t>
  </si>
  <si>
    <t>PU026656</t>
  </si>
  <si>
    <t>102136</t>
  </si>
  <si>
    <t>PO Box 84023</t>
  </si>
  <si>
    <t>Seattle</t>
  </si>
  <si>
    <t>98124-8423</t>
  </si>
  <si>
    <t>Online Systems etc. Jan'20 - 376984633</t>
  </si>
  <si>
    <t>Online Systems Jan'20 - 384971393</t>
  </si>
  <si>
    <t>Online Systems Feb'20 - INV - 400481729</t>
  </si>
  <si>
    <t>Online Systems Feb'20 - INV - 410314957</t>
  </si>
  <si>
    <t>BLAKDANCE AUSTRALIA LIMITED</t>
  </si>
  <si>
    <t>PU026612</t>
  </si>
  <si>
    <t>115293</t>
  </si>
  <si>
    <t>PO Box 440</t>
  </si>
  <si>
    <t>New Farm</t>
  </si>
  <si>
    <t>4005</t>
  </si>
  <si>
    <t>Performing Country Partner Agreement</t>
  </si>
  <si>
    <t>JATIM PTY LTD T/A BARNES ELECTRICAL SERV</t>
  </si>
  <si>
    <t>PU026632</t>
  </si>
  <si>
    <t>100020</t>
  </si>
  <si>
    <t>PO Box 5288</t>
  </si>
  <si>
    <t>GLD CMERC BLD 21 Electrical upgrade</t>
  </si>
  <si>
    <t>QUEENSLAND CYBER INFRASTRUCTURE FOUNDATI</t>
  </si>
  <si>
    <t>PU026665</t>
  </si>
  <si>
    <t>100387</t>
  </si>
  <si>
    <t>AXON Bldg 47</t>
  </si>
  <si>
    <t>The University of Queensland</t>
  </si>
  <si>
    <t>4072</t>
  </si>
  <si>
    <t>2020 QCIF Membership fees</t>
  </si>
  <si>
    <t>ALLUVIUM CONSULTING AUSTRALIA PTY LTD</t>
  </si>
  <si>
    <t>PU026682</t>
  </si>
  <si>
    <t>115461</t>
  </si>
  <si>
    <t>Suite 14 36 Agnes Street</t>
  </si>
  <si>
    <t>Fitzroy WQIP Input</t>
  </si>
  <si>
    <t>SQUIZ AUSTRALIA PTY LTD</t>
  </si>
  <si>
    <t>PU026708</t>
  </si>
  <si>
    <t>101221</t>
  </si>
  <si>
    <t>Level 1 435a - 437 Kent Street</t>
  </si>
  <si>
    <t>SugarCRM Knowledge Base Consult 114 hrs</t>
  </si>
  <si>
    <t>PU026709</t>
  </si>
  <si>
    <t>C_2008 - TMA Campaign 2020 (Head hours)</t>
  </si>
  <si>
    <t>C_2008 - TMA Campaign 2020 (CampaignBuy)</t>
  </si>
  <si>
    <t>INDEPENDENT LETTERBOX</t>
  </si>
  <si>
    <t>PU026725</t>
  </si>
  <si>
    <t>115452</t>
  </si>
  <si>
    <t>2/1 Stephenson Road</t>
  </si>
  <si>
    <t>Bayswater North</t>
  </si>
  <si>
    <t>3153</t>
  </si>
  <si>
    <t>Flyer printing Youth Gambling Study</t>
  </si>
  <si>
    <t>Flyer distribution</t>
  </si>
  <si>
    <t>PU026734</t>
  </si>
  <si>
    <t>Viviteck Camera Replacement</t>
  </si>
  <si>
    <t>PU026735</t>
  </si>
  <si>
    <t>Dell Latitude 5400  - SI 520208 i5 16gb</t>
  </si>
  <si>
    <t>INTERNATIONALEDUCATION ASSOC OF AUST INC</t>
  </si>
  <si>
    <t>PU026744</t>
  </si>
  <si>
    <t>100740</t>
  </si>
  <si>
    <t>P O Box 12917</t>
  </si>
  <si>
    <t>8006</t>
  </si>
  <si>
    <t>Gold M'ship 03Apr 2020  to 02 April 2021</t>
  </si>
  <si>
    <t>WORK MANAGEMENT AUSTALIA PTY LTD</t>
  </si>
  <si>
    <t>PU026749</t>
  </si>
  <si>
    <t>113586</t>
  </si>
  <si>
    <t>461 Bourke Street</t>
  </si>
  <si>
    <t>WMA Silver Support Package - 40 hours</t>
  </si>
  <si>
    <t>PU026746</t>
  </si>
  <si>
    <t>Technical Account Manager Services</t>
  </si>
  <si>
    <t>PU026748</t>
  </si>
  <si>
    <t>4th Quarter 19-20 125 Applicants SATAC</t>
  </si>
  <si>
    <t>FEDERATION UNIVERSITY AUSTRALIA</t>
  </si>
  <si>
    <t>PU026754</t>
  </si>
  <si>
    <t>100331</t>
  </si>
  <si>
    <t>Attention Cashier</t>
  </si>
  <si>
    <t>Financial Operations Section</t>
  </si>
  <si>
    <t>PO Box 663</t>
  </si>
  <si>
    <t>BALLARAT</t>
  </si>
  <si>
    <t>3353</t>
  </si>
  <si>
    <t>RUN Membership 2020 - 1st Instalment</t>
  </si>
  <si>
    <t>R AND T PUMPS - WARBARTON PTY LTD</t>
  </si>
  <si>
    <t>PU026778</t>
  </si>
  <si>
    <t>114495</t>
  </si>
  <si>
    <t>8 Tenyson Street</t>
  </si>
  <si>
    <t>MKY Sewerage Pump Replacement</t>
  </si>
  <si>
    <t>PU026780</t>
  </si>
  <si>
    <t>Professional Sleeve</t>
  </si>
  <si>
    <t>Latitude 5400 SI520208 - Core i5,</t>
  </si>
  <si>
    <t>SURVEYMONKEY EUROPE</t>
  </si>
  <si>
    <t>PU026770</t>
  </si>
  <si>
    <t>103588</t>
  </si>
  <si>
    <t>2 Shelbourne Buildings</t>
  </si>
  <si>
    <t>2nd Floor Shelbourne Road</t>
  </si>
  <si>
    <t>Ballsbridge</t>
  </si>
  <si>
    <t>Dublin 4</t>
  </si>
  <si>
    <t>Ireland</t>
  </si>
  <si>
    <t>Year 3 - Survey Monkey Agreement</t>
  </si>
  <si>
    <t>ARCHISTAR PTY LTD</t>
  </si>
  <si>
    <t>PU026787</t>
  </si>
  <si>
    <t>115199</t>
  </si>
  <si>
    <t>Suite 601 Level 6</t>
  </si>
  <si>
    <t>1 Castlereagh Street</t>
  </si>
  <si>
    <t>Archistar Academy Subscription</t>
  </si>
  <si>
    <t>PU026845</t>
  </si>
  <si>
    <t>STAR ECONOMICS PTY LTD</t>
  </si>
  <si>
    <t>PU026783</t>
  </si>
  <si>
    <t>114879</t>
  </si>
  <si>
    <t>49 Cemetery Lane</t>
  </si>
  <si>
    <t>King Valley</t>
  </si>
  <si>
    <t>3678</t>
  </si>
  <si>
    <t>DAF Reef Water Quality Evaluation Projec</t>
  </si>
  <si>
    <t>MEAT AND LIVESTOCK AUSTRALIA LIMITED</t>
  </si>
  <si>
    <t>PU026953</t>
  </si>
  <si>
    <t>107218</t>
  </si>
  <si>
    <t>40 Mount Street</t>
  </si>
  <si>
    <t>HE3730 P.PSH.1235 M'stone 1 Contribution</t>
  </si>
  <si>
    <t>CONSULTING ONE PTY LTD</t>
  </si>
  <si>
    <t>PU026802</t>
  </si>
  <si>
    <t>100946</t>
  </si>
  <si>
    <t>T/A Consulting One</t>
  </si>
  <si>
    <t>PO Box 384</t>
  </si>
  <si>
    <t>INV 35234 - 2 -13 December 2019</t>
  </si>
  <si>
    <t>INV 35246 - 17 - 19 December 2019</t>
  </si>
  <si>
    <t>INV 36279 - 2 - 30 January 2020</t>
  </si>
  <si>
    <t>TAFE QUEENSLAND BRISBANE</t>
  </si>
  <si>
    <t>PU026804</t>
  </si>
  <si>
    <t>100342</t>
  </si>
  <si>
    <t>PO Box 16100</t>
  </si>
  <si>
    <t>License and Support Costs</t>
  </si>
  <si>
    <t>PU026816</t>
  </si>
  <si>
    <t>March - HE</t>
  </si>
  <si>
    <t>March - VET</t>
  </si>
  <si>
    <t>PU026800</t>
  </si>
  <si>
    <t>Get Started Get Organised</t>
  </si>
  <si>
    <t>Travel Estimate</t>
  </si>
  <si>
    <t>HEARNE SCIENCTIFIC SOFTWARE</t>
  </si>
  <si>
    <t>PU026806</t>
  </si>
  <si>
    <t>102127</t>
  </si>
  <si>
    <t>Suite3</t>
  </si>
  <si>
    <t>200 Toorak Road</t>
  </si>
  <si>
    <t>South Yarra</t>
  </si>
  <si>
    <t>3141</t>
  </si>
  <si>
    <t>2020 - Licence Agreement</t>
  </si>
  <si>
    <t>EPI-USE AUSTRALIA PTY LTD</t>
  </si>
  <si>
    <t>PU026807</t>
  </si>
  <si>
    <t>114934</t>
  </si>
  <si>
    <t>Suite 1.02 Level 1</t>
  </si>
  <si>
    <t>3 - 5 West Street</t>
  </si>
  <si>
    <t>Realise &amp; Deploy Phase 2</t>
  </si>
  <si>
    <t>OUTCOME.LIFE PTY LTD T/A OUTCOME.LIFE</t>
  </si>
  <si>
    <t>PU026826</t>
  </si>
  <si>
    <t>110114</t>
  </si>
  <si>
    <t>Level 1, 17 Hardware Lane</t>
  </si>
  <si>
    <t>2020 Internships</t>
  </si>
  <si>
    <t>MY PROFILING</t>
  </si>
  <si>
    <t>PU026818</t>
  </si>
  <si>
    <t>114631</t>
  </si>
  <si>
    <t>35 Saunders Street</t>
  </si>
  <si>
    <t>Prymont</t>
  </si>
  <si>
    <t>2020 - 2000 @ $30.00 ex GST</t>
  </si>
  <si>
    <t>MANGOESMAPPING PTY LTD</t>
  </si>
  <si>
    <t>PU026875</t>
  </si>
  <si>
    <t>110897</t>
  </si>
  <si>
    <t>PO Box 323</t>
  </si>
  <si>
    <t>Herberton</t>
  </si>
  <si>
    <t>4887</t>
  </si>
  <si>
    <t>Emlid Reach RS2 Multi-Band RTK GNSS Rece</t>
  </si>
  <si>
    <t>Freight and Insurance</t>
  </si>
  <si>
    <t>SOUTHERN CROSS UNIVERSITY</t>
  </si>
  <si>
    <t>PU026841</t>
  </si>
  <si>
    <t>100167</t>
  </si>
  <si>
    <t>PO Box 157</t>
  </si>
  <si>
    <t>Lismore</t>
  </si>
  <si>
    <t>2480</t>
  </si>
  <si>
    <t>Compost and Pellet analysis</t>
  </si>
  <si>
    <t>MELBOURNE FLIGHT ACADEMY PTY LTD</t>
  </si>
  <si>
    <t>PU026907</t>
  </si>
  <si>
    <t>112738</t>
  </si>
  <si>
    <t>Box 21/72 Hargrave Avenue</t>
  </si>
  <si>
    <t>Essenson Fields</t>
  </si>
  <si>
    <t>3041</t>
  </si>
  <si>
    <t>Flight Training - BAP - Term 1</t>
  </si>
  <si>
    <t>PU026819</t>
  </si>
  <si>
    <t>2020 - Ansys Licence Fees</t>
  </si>
  <si>
    <t>CERTUS SOLUTIONS PTY LTD</t>
  </si>
  <si>
    <t>PU026847</t>
  </si>
  <si>
    <t>106060</t>
  </si>
  <si>
    <t>Level 19 307 Queen Street</t>
  </si>
  <si>
    <t>Data Vault Consultant</t>
  </si>
  <si>
    <t>PU026908</t>
  </si>
  <si>
    <t>Flight training - AAP1 - Term 1</t>
  </si>
  <si>
    <t>PU026849</t>
  </si>
  <si>
    <t>High Voltage Works - Quote V2 07.04.20</t>
  </si>
  <si>
    <t>RURAL INDUSTRIES SKILL TRAINING</t>
  </si>
  <si>
    <t>PU026929</t>
  </si>
  <si>
    <t>108365</t>
  </si>
  <si>
    <t>Private Bag 105</t>
  </si>
  <si>
    <t>Hamilton</t>
  </si>
  <si>
    <t>3300</t>
  </si>
  <si>
    <t>RIST Revenue</t>
  </si>
  <si>
    <t>ENGIE MECHANICAL SERVICES (QLD) PTY LTD</t>
  </si>
  <si>
    <t>PU026865</t>
  </si>
  <si>
    <t>102375</t>
  </si>
  <si>
    <t>PO Box 4858</t>
  </si>
  <si>
    <t>Eight Mile Plains</t>
  </si>
  <si>
    <t>4113</t>
  </si>
  <si>
    <t>Mackay City A/C Cassette Replacement</t>
  </si>
  <si>
    <t>OIL AND GAS PRODUCTION TRAINING SERVICES</t>
  </si>
  <si>
    <t>PU026866</t>
  </si>
  <si>
    <t>115536</t>
  </si>
  <si>
    <t>57 Sizer Street</t>
  </si>
  <si>
    <t>Content update for PMA20116 &amp; PMA30116</t>
  </si>
  <si>
    <t>AIRWAYS AVIATION EDUCATION PTY LTD</t>
  </si>
  <si>
    <t>PU026961</t>
  </si>
  <si>
    <t>109477</t>
  </si>
  <si>
    <t>Hangar 51 Lores Bonney Circuit</t>
  </si>
  <si>
    <t>Bilinga</t>
  </si>
  <si>
    <t>4225</t>
  </si>
  <si>
    <t>Flight training AP3 Adam Hart T1 2020</t>
  </si>
  <si>
    <t>Flight training AP3 Glenn McMurtrie T1</t>
  </si>
  <si>
    <t>PU026878</t>
  </si>
  <si>
    <t>PUBLICIS SAPIENT AUSTRALIA PTY LTD</t>
  </si>
  <si>
    <t>PU026895</t>
  </si>
  <si>
    <t>113993</t>
  </si>
  <si>
    <t>Level 6, 338 Pitt Street</t>
  </si>
  <si>
    <t>Support for COVID-19 strategic planning</t>
  </si>
  <si>
    <t>PEACE AVIATION PTY LTD</t>
  </si>
  <si>
    <t>PU026915</t>
  </si>
  <si>
    <t>Flight Training AAP2 A Hoyland T1 2020</t>
  </si>
  <si>
    <t>Flight Training AAP2 B Breadsell T1 2020</t>
  </si>
  <si>
    <t>PU026873</t>
  </si>
  <si>
    <t>CISCO (C9200-48P-E) CATALYST 9200</t>
  </si>
  <si>
    <t>CISCO (C9200-DNA-E-48-3Y) C9200</t>
  </si>
  <si>
    <t>Cisco Catalyst 9200 Series Network Modul</t>
  </si>
  <si>
    <t>Cisco - network stacking module</t>
  </si>
  <si>
    <t>JAAM PROJECT SERVICES PTY LTD T/A JAAM P</t>
  </si>
  <si>
    <t>PU026889</t>
  </si>
  <si>
    <t>106123</t>
  </si>
  <si>
    <t>PO Box 2242</t>
  </si>
  <si>
    <t>Brookside Centre</t>
  </si>
  <si>
    <t>Brisbane Ground Floor Modifications</t>
  </si>
  <si>
    <t>PU026912</t>
  </si>
  <si>
    <t>Flight Training AP2 Brett Craig T1 2020</t>
  </si>
  <si>
    <t>Flight Training AP2 Guy Wagner T1 2020</t>
  </si>
  <si>
    <t>Flight Training AP2 Jonah Michel T1 2020</t>
  </si>
  <si>
    <t>Flight Training AP2 M Yildirim T1 2020</t>
  </si>
  <si>
    <t>Flight Training AP2 Thomas WatsonT1 2020</t>
  </si>
  <si>
    <t>Flight Training AP2 Tongalo Toka T1 2020</t>
  </si>
  <si>
    <t>PU026918</t>
  </si>
  <si>
    <t>Flight Training AP4 Abeywardena Goonesek</t>
  </si>
  <si>
    <t>UNIVERSITY OF TASMANIA</t>
  </si>
  <si>
    <t>PU026894</t>
  </si>
  <si>
    <t>100278</t>
  </si>
  <si>
    <t>Accounts Receivable</t>
  </si>
  <si>
    <t>Locked Bag 1353</t>
  </si>
  <si>
    <t>LAUNCESTON</t>
  </si>
  <si>
    <t>TAS</t>
  </si>
  <si>
    <t>7250</t>
  </si>
  <si>
    <t>UTAS Researcher - Brooks, BP</t>
  </si>
  <si>
    <t>PU026910</t>
  </si>
  <si>
    <t>AP2 Flight Training T1 Edwin Enfield</t>
  </si>
  <si>
    <t>AP2 Flight Training T1 Shanyn Gilham</t>
  </si>
  <si>
    <t>AP2 Flight Training T1 C Zackeresen</t>
  </si>
  <si>
    <t>PU026916</t>
  </si>
  <si>
    <t>AP2 Flight Training David Molnar</t>
  </si>
  <si>
    <t>AP2 Flight Training Cameron Bruce</t>
  </si>
  <si>
    <t>AP2 Flight Training David Miller</t>
  </si>
  <si>
    <t>AP2 Flight Training Erin Thackeray</t>
  </si>
  <si>
    <t>AP2 Flight Training Jake Staska</t>
  </si>
  <si>
    <t>AP2 Flight Training Lachlan Crocker</t>
  </si>
  <si>
    <t>AP2 Flight Training Seth Ali</t>
  </si>
  <si>
    <t>AP2 Flight Training Sherree Wadham</t>
  </si>
  <si>
    <t>FLIGHT OPTIONS PILOT ACADEMY</t>
  </si>
  <si>
    <t>PU026917</t>
  </si>
  <si>
    <t>114204</t>
  </si>
  <si>
    <t>19 Friendship Avenue</t>
  </si>
  <si>
    <t>Sunshine Coast Airport</t>
  </si>
  <si>
    <t>Mudjimba</t>
  </si>
  <si>
    <t>4564</t>
  </si>
  <si>
    <t>Flight Training AP3 Michael Nixon T1 20</t>
  </si>
  <si>
    <t>PU026920</t>
  </si>
  <si>
    <t>Flight training AP2 Jim Lavis-Cash</t>
  </si>
  <si>
    <t>Flight training AP2 Joshua Major</t>
  </si>
  <si>
    <t>PU026921</t>
  </si>
  <si>
    <t>Standing Order - Bookshop freight</t>
  </si>
  <si>
    <t>PU026911</t>
  </si>
  <si>
    <t>Flight Trainging AP3 H Cunningham T1 20</t>
  </si>
  <si>
    <t>PU026913</t>
  </si>
  <si>
    <t>AP2 Flight Training T1 2020 David Hobbs</t>
  </si>
  <si>
    <t>AP2 Flight Training T1 2020 J McKenna</t>
  </si>
  <si>
    <t>AP2 Flight Training T1 2020 M Caruso</t>
  </si>
  <si>
    <t>AP2 Flight Training T1 2020 D Knabel</t>
  </si>
  <si>
    <t>AP2 Flight Training T1 2020 Kai Nolan</t>
  </si>
  <si>
    <t>AP2 Flight Training T1 2020 Tyler Keane</t>
  </si>
  <si>
    <t>AP2 Flight Training T1 2020 P Cossio</t>
  </si>
  <si>
    <t>PU026919</t>
  </si>
  <si>
    <t>AP3 Flight Training Conor Boyd T1 2020</t>
  </si>
  <si>
    <t>PU026922</t>
  </si>
  <si>
    <t>UAC Inv. 01/01/20 - 31/03/20 Portal App.</t>
  </si>
  <si>
    <t>PEGG, CAMERON ROSS</t>
  </si>
  <si>
    <t>PU026930</t>
  </si>
  <si>
    <t>114265</t>
  </si>
  <si>
    <t>PO Box 329</t>
  </si>
  <si>
    <t>Creation of 3x60-minute content writing</t>
  </si>
  <si>
    <t>RESOURCE INDUSTRY NETWORK</t>
  </si>
  <si>
    <t>PU026928</t>
  </si>
  <si>
    <t>100750</t>
  </si>
  <si>
    <t>65 Crichtons Road</t>
  </si>
  <si>
    <t>Major Partner Sponsorship</t>
  </si>
  <si>
    <t>PU026940</t>
  </si>
  <si>
    <t>participants for Youth and Gambling</t>
  </si>
  <si>
    <t>ATEA SYSTEMS PTY LIMITED</t>
  </si>
  <si>
    <t>PU026946</t>
  </si>
  <si>
    <t>101094</t>
  </si>
  <si>
    <t>GPO Box 2551</t>
  </si>
  <si>
    <t>2020 - Annual Renewal Licence and Suppor</t>
  </si>
  <si>
    <t>PU026949</t>
  </si>
  <si>
    <t>403 Development Hours for CQUSuccess</t>
  </si>
  <si>
    <t>PROGRESSIVE INDUSTRIES PTY LTDT/A AERO-S</t>
  </si>
  <si>
    <t>PU026962</t>
  </si>
  <si>
    <t>110014</t>
  </si>
  <si>
    <t>PO Box 21</t>
  </si>
  <si>
    <t>West Beach</t>
  </si>
  <si>
    <t>5024</t>
  </si>
  <si>
    <t>Flight Training BAP T1 20 Adam Clay</t>
  </si>
  <si>
    <t>Flight Training BAP T1 20 Manush Zaveri</t>
  </si>
  <si>
    <t>DEPARTMENT OF INDUSTRY INNOVATION AND SC</t>
  </si>
  <si>
    <t>PU026981</t>
  </si>
  <si>
    <t>109417</t>
  </si>
  <si>
    <t>105 Delhi Road</t>
  </si>
  <si>
    <t>Fish Tissue Analysis</t>
  </si>
  <si>
    <t>PU026982</t>
  </si>
  <si>
    <t>PCIMP Seagrass and Sediment Testing</t>
  </si>
  <si>
    <t>PU026944</t>
  </si>
  <si>
    <t>405 Development Hours CQUSuccess Histori</t>
  </si>
  <si>
    <t>PU027003</t>
  </si>
  <si>
    <t>Class Act Training VET</t>
  </si>
  <si>
    <t>Class Act Training HED</t>
  </si>
  <si>
    <t>PT KOMUNIKASI KINERJA (KIROYAN PARTNERS)</t>
  </si>
  <si>
    <t>PU027056</t>
  </si>
  <si>
    <t>115890</t>
  </si>
  <si>
    <t>Menara Karya 10th Floor Suite H</t>
  </si>
  <si>
    <t>Jl HR Rasuna Said Blok X-5 Kav.1-2,</t>
  </si>
  <si>
    <t>Jakarta</t>
  </si>
  <si>
    <t>Indonesia</t>
  </si>
  <si>
    <t>Public Relations Support Services</t>
  </si>
  <si>
    <t>PU026969</t>
  </si>
  <si>
    <t>204 Development Hours for Moodle</t>
  </si>
  <si>
    <t>PU026987</t>
  </si>
  <si>
    <t>AP2 Flight Training - T3-  Mateo Favero</t>
  </si>
  <si>
    <t>PU026975</t>
  </si>
  <si>
    <t>NMI: 3093000166 - 01.03.20 - 31.03.20</t>
  </si>
  <si>
    <t>NMI: 3093000167 - 01.03.20 - 31.03.20</t>
  </si>
  <si>
    <t>NMI: 3093000687 - 01.03.20 - 31.03.20</t>
  </si>
  <si>
    <t>NMI: QAAALV0028 - 01.03.20 - 31.03.20</t>
  </si>
  <si>
    <t>NMI: 3038078406 - 04.03.20 - 01.04.20</t>
  </si>
  <si>
    <t>NMI: 3051948770 - 06.03.20 - 03.04.20</t>
  </si>
  <si>
    <t>NMI: 3053096713 - 01.03.20 - 31.03.20</t>
  </si>
  <si>
    <t>PU026980</t>
  </si>
  <si>
    <t>EQIP GLADSTONE INCORPORATED</t>
  </si>
  <si>
    <t>PU027034</t>
  </si>
  <si>
    <t>112159</t>
  </si>
  <si>
    <t>PO Box 260</t>
  </si>
  <si>
    <t>PMA20116 delivery 160 units - 2020</t>
  </si>
  <si>
    <t>MEM20415 delivery 30 Yr 11 -21 Yr 12 stu</t>
  </si>
  <si>
    <t>PROFESSIONAL VIDEO &amp; HI FI PTY LTD</t>
  </si>
  <si>
    <t>PU027018</t>
  </si>
  <si>
    <t>100276</t>
  </si>
  <si>
    <t>37 Eagleview Place</t>
  </si>
  <si>
    <t>Eagle Farm</t>
  </si>
  <si>
    <t>4009</t>
  </si>
  <si>
    <t>CONTROL SYSTEM PROGRAMMING SERVICES</t>
  </si>
  <si>
    <t>PROJECT MANAGEMENT</t>
  </si>
  <si>
    <t>PU027037</t>
  </si>
  <si>
    <t>A124900 - Gladstone CMERC Tails</t>
  </si>
  <si>
    <t>A124891 - CNS Square, ADL, SYD DarkFibre</t>
  </si>
  <si>
    <t>A124882 - Sunshine Backbone Tails</t>
  </si>
  <si>
    <t>PU027048</t>
  </si>
  <si>
    <t>20 x Zoom Room Licences</t>
  </si>
  <si>
    <t>PU027054</t>
  </si>
  <si>
    <t>Break/Fix Standing Order Learning Spaces</t>
  </si>
  <si>
    <t>PU027087</t>
  </si>
  <si>
    <t>CISCO (C9120AXI-Z) CISCO CATALYST</t>
  </si>
  <si>
    <t>3 x CISCO (AIR-DNA-A-3Y) AIRONET DNA</t>
  </si>
  <si>
    <t>2 x Cisco Catalyst 9200-48P-E) 9200</t>
  </si>
  <si>
    <t>BONLEC PTY LTD</t>
  </si>
  <si>
    <t>PU027110</t>
  </si>
  <si>
    <t>102811</t>
  </si>
  <si>
    <t>PO Box 1377</t>
  </si>
  <si>
    <t>City Campus Bld 1</t>
  </si>
  <si>
    <t>City Campus Bld 2</t>
  </si>
  <si>
    <t>City Campus Bld 3</t>
  </si>
  <si>
    <t>City Campus Bld 4</t>
  </si>
  <si>
    <t>Ooralea Campus Bld 703</t>
  </si>
  <si>
    <t>Ooralea Campus Bld 721</t>
  </si>
  <si>
    <t>PU027071</t>
  </si>
  <si>
    <t>4 x CISCO (AIR-DNA-A-3Y) AIRONET DNA</t>
  </si>
  <si>
    <t>PU027085</t>
  </si>
  <si>
    <t>UNIVERSITIES AUSTRALIA</t>
  </si>
  <si>
    <t>PU027260</t>
  </si>
  <si>
    <t>100195</t>
  </si>
  <si>
    <t>GPO Box 1142</t>
  </si>
  <si>
    <t>UA Members 1st Contribution Instalment</t>
  </si>
  <si>
    <t>WOOLWORTHS LIMITED</t>
  </si>
  <si>
    <t>PU027103</t>
  </si>
  <si>
    <t>102446</t>
  </si>
  <si>
    <t>Woolworths TPC</t>
  </si>
  <si>
    <t>Bulk Orders Gift Card Team</t>
  </si>
  <si>
    <t>Transaction Processing Centre</t>
  </si>
  <si>
    <t>Rosny Park</t>
  </si>
  <si>
    <t>7018</t>
  </si>
  <si>
    <t>Woolworths Gift Cards 07799670</t>
  </si>
  <si>
    <t>Woolowrths Gift Card 07799730</t>
  </si>
  <si>
    <t>HAWA DANE PTY LTD T/A EMPIRE OFFICE FURN</t>
  </si>
  <si>
    <t>PU027100</t>
  </si>
  <si>
    <t>100065</t>
  </si>
  <si>
    <t>211 East Street</t>
  </si>
  <si>
    <t>Supply of Furniture Quote RK 17938</t>
  </si>
  <si>
    <t>ELSEVIER B.V.</t>
  </si>
  <si>
    <t>PU027118</t>
  </si>
  <si>
    <t>115881</t>
  </si>
  <si>
    <t>Radarweg 29</t>
  </si>
  <si>
    <t>1043 NX</t>
  </si>
  <si>
    <t>Amsterdram</t>
  </si>
  <si>
    <t>Netherlands</t>
  </si>
  <si>
    <t>Elsevier SciVal</t>
  </si>
  <si>
    <t>ANTARES SOLUTIONS PTY LTD</t>
  </si>
  <si>
    <t>PU027121</t>
  </si>
  <si>
    <t>114540</t>
  </si>
  <si>
    <t>2 / 52 Phillip Street</t>
  </si>
  <si>
    <t>59 Development Hrs MS Teams Integration</t>
  </si>
  <si>
    <t>PU027132</t>
  </si>
  <si>
    <t>Completion of Sprint 1</t>
  </si>
  <si>
    <t>Sprint 2</t>
  </si>
  <si>
    <t>STUDIOSITY PTY LIMITED T/A YOURTUTOR PTY</t>
  </si>
  <si>
    <t>PU027136</t>
  </si>
  <si>
    <t>107183</t>
  </si>
  <si>
    <t>104/11 Chandos Street</t>
  </si>
  <si>
    <t>St Leonards</t>
  </si>
  <si>
    <t>2065</t>
  </si>
  <si>
    <t>2020 Studiosity contract</t>
  </si>
  <si>
    <t>PU027138</t>
  </si>
  <si>
    <t>150 Continuous Improvement Hours</t>
  </si>
  <si>
    <t>EBSCO (YBP LIBRARY SERVICES) USD</t>
  </si>
  <si>
    <t>PU027139</t>
  </si>
  <si>
    <t>106749</t>
  </si>
  <si>
    <t>Level 8 132 Arthur Street</t>
  </si>
  <si>
    <t>GOBI Deposit</t>
  </si>
  <si>
    <t>THE UNIVERSITY OF MELBOURNE</t>
  </si>
  <si>
    <t>PU027152</t>
  </si>
  <si>
    <t>107980</t>
  </si>
  <si>
    <t>3010</t>
  </si>
  <si>
    <t>Contribution to CRC bid-Mining Industry</t>
  </si>
  <si>
    <t>NATIONAL ELT ACCREDITATION SCHEME LTD</t>
  </si>
  <si>
    <t>PU027180</t>
  </si>
  <si>
    <t>100519</t>
  </si>
  <si>
    <t>Suite 202, Level 2</t>
  </si>
  <si>
    <t>213-219 Miller Street</t>
  </si>
  <si>
    <t>NEAS QA annual fee</t>
  </si>
  <si>
    <t>AUSSIE HAIL PTY LTD</t>
  </si>
  <si>
    <t>PU027181</t>
  </si>
  <si>
    <t>115990</t>
  </si>
  <si>
    <t>PO Box 203</t>
  </si>
  <si>
    <t>Archerfield</t>
  </si>
  <si>
    <t>4108</t>
  </si>
  <si>
    <t>124YNT - Hail Damage Insurance Excess</t>
  </si>
  <si>
    <t>515YGT - Hail Damage Insurance Excess</t>
  </si>
  <si>
    <t>850ZFK - Hail Damage Insurance Excess</t>
  </si>
  <si>
    <t>690XPR - Hail Damage Insurance Excess</t>
  </si>
  <si>
    <t>859ZFK - Hail Damage Insurance Excess</t>
  </si>
  <si>
    <t>GARTNER AUSTRALASIA PTY LIMITED</t>
  </si>
  <si>
    <t>PU027153</t>
  </si>
  <si>
    <t>100439</t>
  </si>
  <si>
    <t>Level 6, 395 Collins Street</t>
  </si>
  <si>
    <t>Year 1 Exective Program 01/05/20 - 30/04</t>
  </si>
  <si>
    <t>Year 1 Gartner for IT Leaders 01/05/20 -</t>
  </si>
  <si>
    <t>Year 1 IT Leaderhip Council Classic 01/0</t>
  </si>
  <si>
    <t>PU027165</t>
  </si>
  <si>
    <t>Google Adhoc Campaigns 2020 - April</t>
  </si>
  <si>
    <t>PU027199</t>
  </si>
  <si>
    <t>PU027162</t>
  </si>
  <si>
    <t>C_2003 - Virtual Open Day - Head Hours</t>
  </si>
  <si>
    <t>Virtual Open Day - Media Buy</t>
  </si>
  <si>
    <t>GARD, CHRISTOPER PHILIP</t>
  </si>
  <si>
    <t>PU027167</t>
  </si>
  <si>
    <t>115988</t>
  </si>
  <si>
    <t>259 Dynans Bridge Road</t>
  </si>
  <si>
    <t>Weegena</t>
  </si>
  <si>
    <t>7304</t>
  </si>
  <si>
    <t>ACIAR HORT/2014/097 - Supporting Sweet P</t>
  </si>
  <si>
    <t>SKILITICS HEALTH LTD</t>
  </si>
  <si>
    <t>PU027189</t>
  </si>
  <si>
    <t>112103</t>
  </si>
  <si>
    <t>Epic Sanctuary</t>
  </si>
  <si>
    <t>78-106 Manchester Street</t>
  </si>
  <si>
    <t>Christchurch</t>
  </si>
  <si>
    <t>8011</t>
  </si>
  <si>
    <t>RGTX_FBLAU Radiography Annual User Sub</t>
  </si>
  <si>
    <t>RGTX_FBPAU Radiography, X-Ray Practice</t>
  </si>
  <si>
    <t>PU027190</t>
  </si>
  <si>
    <t>ASAv50 eDelivery - L-ASAV50S-STD</t>
  </si>
  <si>
    <t>SOLN SUPP SWSS ASAv50 eDelivery</t>
  </si>
  <si>
    <t>PU027191</t>
  </si>
  <si>
    <t>April - HE</t>
  </si>
  <si>
    <t>April - VET</t>
  </si>
  <si>
    <t>BUNBURY FLYING SCHOOL - SOUTHERN AVIATIO</t>
  </si>
  <si>
    <t>PU027202</t>
  </si>
  <si>
    <t>114590</t>
  </si>
  <si>
    <t>PO Box 1230</t>
  </si>
  <si>
    <t>Bunbury</t>
  </si>
  <si>
    <t>6231</t>
  </si>
  <si>
    <t>Flight training AP1 T1 2020 N Garner</t>
  </si>
  <si>
    <t>PU027204</t>
  </si>
  <si>
    <t>Q4 Participant Contribution for 2019/20</t>
  </si>
  <si>
    <t>GERALDTON INSTITUTE INCORPORATED</t>
  </si>
  <si>
    <t>PU027198</t>
  </si>
  <si>
    <t>101131</t>
  </si>
  <si>
    <t>PO Box 2779</t>
  </si>
  <si>
    <t>Geraldton</t>
  </si>
  <si>
    <t>6531</t>
  </si>
  <si>
    <t>GUC 2020 Term 1 Service Fee EFTSL STEPS</t>
  </si>
  <si>
    <t>PU027200</t>
  </si>
  <si>
    <t>AP1 Flight Training T1 20 Abe Whittaker</t>
  </si>
  <si>
    <t>AP1 Flight Training T1 2020 Rhys Hardy</t>
  </si>
  <si>
    <t>AP1 Flight Training T1 20 Z Sweeney Slat</t>
  </si>
  <si>
    <t>PU027201</t>
  </si>
  <si>
    <t>Flight Training AP1 T1 2020 B Trapp</t>
  </si>
  <si>
    <t>Flight Training AP1 1 2020 B Dolinski</t>
  </si>
  <si>
    <t>PU027203</t>
  </si>
  <si>
    <t>AP1 Flight training - T1 20 B Broughton</t>
  </si>
  <si>
    <t>IAN WEIGH MOTORS P/L &amp; WEIGH PROPERTY IN</t>
  </si>
  <si>
    <t>PU027197</t>
  </si>
  <si>
    <t>102427</t>
  </si>
  <si>
    <t>PO Box 1187</t>
  </si>
  <si>
    <t>Second Hand Camry Hybrid</t>
  </si>
  <si>
    <t>CLEVELAND BAY AVIATION PTY LTD</t>
  </si>
  <si>
    <t>PU027222</t>
  </si>
  <si>
    <t>110010</t>
  </si>
  <si>
    <t>PO Box 7669</t>
  </si>
  <si>
    <t>Garbutt</t>
  </si>
  <si>
    <t>4814</t>
  </si>
  <si>
    <t>BAP Flight Training T1 2020 I Pepperdene</t>
  </si>
  <si>
    <t>BAP Flight Training T1 2020 B Whelan</t>
  </si>
  <si>
    <t>PU027210</t>
  </si>
  <si>
    <t>C_2006 - Indonesia Campaign 2020</t>
  </si>
  <si>
    <t>Indonesia Phase 1 2020</t>
  </si>
  <si>
    <t>CLEVELAND BAY CONSULTING PTY LTD</t>
  </si>
  <si>
    <t>PU027221</t>
  </si>
  <si>
    <t>AP1 Flight Training - T1 2020  Drew Boyd</t>
  </si>
  <si>
    <t>AP1 Flight Training - T1 2020  K Ross</t>
  </si>
  <si>
    <t>PU027236</t>
  </si>
  <si>
    <t>IDP Commission</t>
  </si>
  <si>
    <t>FERGUS BUILDERS PTY LTD</t>
  </si>
  <si>
    <t>PU027206</t>
  </si>
  <si>
    <t>113410</t>
  </si>
  <si>
    <t>1 Brickworks Court</t>
  </si>
  <si>
    <t>Mky Oorelea Civil Eng Storage Area</t>
  </si>
  <si>
    <t>PU027218</t>
  </si>
  <si>
    <t>PU027227</t>
  </si>
  <si>
    <t>GUC 2020 Term 1 Service Fee EFTSL</t>
  </si>
  <si>
    <t>PU027224</t>
  </si>
  <si>
    <t>104 Development Hours for Moodle Tile Th</t>
  </si>
  <si>
    <t>CBRE (C) PTY LIMITED-ACC 140775 100492</t>
  </si>
  <si>
    <t>PU027285</t>
  </si>
  <si>
    <t>111399</t>
  </si>
  <si>
    <t>Locked Bag 5001</t>
  </si>
  <si>
    <t>Royal Exchange</t>
  </si>
  <si>
    <t>1225</t>
  </si>
  <si>
    <t>May2020 Monthly Rent - Level 2 Cairns Sq</t>
  </si>
  <si>
    <t>PU027223</t>
  </si>
  <si>
    <t>Sprint 3</t>
  </si>
  <si>
    <t>PU027226</t>
  </si>
  <si>
    <t>100 Development Hours for Acclaim Microc</t>
  </si>
  <si>
    <t>FRONTILINE MANUFACTURING PTY LTD</t>
  </si>
  <si>
    <t>PU027250</t>
  </si>
  <si>
    <t>114628</t>
  </si>
  <si>
    <t>1 - 15 Beal Street</t>
  </si>
  <si>
    <t>Meadowbrook</t>
  </si>
  <si>
    <t>4131</t>
  </si>
  <si>
    <t>Enclosure 30 off each per drawing</t>
  </si>
  <si>
    <t>INSTITUTION OF ENGINEERS AUSTRALIA, THE</t>
  </si>
  <si>
    <t>PU027251</t>
  </si>
  <si>
    <t>100364</t>
  </si>
  <si>
    <t>11 National Circuit</t>
  </si>
  <si>
    <t>Barton</t>
  </si>
  <si>
    <t>Annual fee for cost of accreditation</t>
  </si>
  <si>
    <t>PU027238</t>
  </si>
  <si>
    <t>2020 - Continuous Improvement Days NEW</t>
  </si>
  <si>
    <t>PU027246</t>
  </si>
  <si>
    <t>Flight Training BAP Daniel Slattery</t>
  </si>
  <si>
    <t>Flight Training BAP Aden Lahiff</t>
  </si>
  <si>
    <t>Flight Training BAP Leigh Marsland</t>
  </si>
  <si>
    <t>Flight Training BAP Nicholas Page</t>
  </si>
  <si>
    <t>Flight Training BAP Zekiel Casboult</t>
  </si>
  <si>
    <t>Flight Training BAP Valentin Hildebrand</t>
  </si>
  <si>
    <t>NQ CAR &amp; TRUCK RENTALS</t>
  </si>
  <si>
    <t>PU027256</t>
  </si>
  <si>
    <t>116014</t>
  </si>
  <si>
    <t>6 Malcomson Street</t>
  </si>
  <si>
    <t>2016 second hand Nissan Navara Ute</t>
  </si>
  <si>
    <t>2015 second hand Nissan Navara Ute</t>
  </si>
  <si>
    <t>HEADSET SOLUTIONS PTY LTD</t>
  </si>
  <si>
    <t>PU027258</t>
  </si>
  <si>
    <t>106008</t>
  </si>
  <si>
    <t>Unit 112 Level 1 Building B</t>
  </si>
  <si>
    <t>20 Lexington Drive</t>
  </si>
  <si>
    <t>Bella Vista</t>
  </si>
  <si>
    <t>2153</t>
  </si>
  <si>
    <t>PACIFIC OPTICS PTY LTD</t>
  </si>
  <si>
    <t>PU027257</t>
  </si>
  <si>
    <t>104807</t>
  </si>
  <si>
    <t>PO Box 2170 BMDC</t>
  </si>
  <si>
    <t>Burleigh Heads</t>
  </si>
  <si>
    <t>4220</t>
  </si>
  <si>
    <t>Resale Tech Supplies Bookshop</t>
  </si>
  <si>
    <t>USE FOR BOOKSHOP LPO85680 ONLY</t>
  </si>
  <si>
    <t>PU027259</t>
  </si>
  <si>
    <t>100140</t>
  </si>
  <si>
    <t>Accounts Receivable Team</t>
  </si>
  <si>
    <t>Account 85680 CQU LPO</t>
  </si>
  <si>
    <t>Australia Post</t>
  </si>
  <si>
    <t>Standing Order - Aust Post Stock (GST)</t>
  </si>
  <si>
    <t>PU027261</t>
  </si>
  <si>
    <t>Flight Training BAP Ayden Kingdon</t>
  </si>
  <si>
    <t>Flight Training BAP Damian Sandilands</t>
  </si>
  <si>
    <t>Flight Training BAP Dapinder Sindhra</t>
  </si>
  <si>
    <t>Flight Training BAP Jake O'Connor</t>
  </si>
  <si>
    <t>Flight Training BAP Jonathan Lis</t>
  </si>
  <si>
    <t>Flight Training BAP Reana Guy</t>
  </si>
  <si>
    <t>Flight Training BAP Samuel Stephan</t>
  </si>
  <si>
    <t>Flight Training BAP Thomas Mallett</t>
  </si>
  <si>
    <t>Flight Training BAP Lyndon Palmer</t>
  </si>
  <si>
    <t>ROBERTSON &amp; CO (GLADSTONE) PTY LTD</t>
  </si>
  <si>
    <t>PU027264</t>
  </si>
  <si>
    <t>100220</t>
  </si>
  <si>
    <t>T/A Bill Robertson Toyota</t>
  </si>
  <si>
    <t>PO Box 487</t>
  </si>
  <si>
    <t>4x2 hilux as per contract 23176</t>
  </si>
  <si>
    <t>Stamp Duty and Registration</t>
  </si>
  <si>
    <t>PU027269</t>
  </si>
  <si>
    <t>Flight Training BAP Anthony Surace T1 20</t>
  </si>
  <si>
    <t>Flight Training BAP Callum Sully T1 2020</t>
  </si>
  <si>
    <t>Flight Training BAP Shane Pitt T1 2020</t>
  </si>
  <si>
    <t>RAMSAY HEALTH CARE AUSTRALIA PTY LTD</t>
  </si>
  <si>
    <t>PU027367</t>
  </si>
  <si>
    <t>101489</t>
  </si>
  <si>
    <t>Level 8, 154 Pacific Highway</t>
  </si>
  <si>
    <t>BURSON AUTOMOTIVE PTY LTD</t>
  </si>
  <si>
    <t>PU027380</t>
  </si>
  <si>
    <t>116027</t>
  </si>
  <si>
    <t>134 Alma St</t>
  </si>
  <si>
    <t>PIQ4 Advanced 4 Channel Oscilloscope</t>
  </si>
  <si>
    <t>GRADABILITY PTY LTD</t>
  </si>
  <si>
    <t>PU027851</t>
  </si>
  <si>
    <t>111658</t>
  </si>
  <si>
    <t>Level 6  11-31 York Street</t>
  </si>
  <si>
    <t>Readygrad 2020 Internships Term 1, 2 &amp; 3</t>
  </si>
  <si>
    <t>PISANI, SHELLEY T/A THE IDEAS DISTILLERY</t>
  </si>
  <si>
    <t>PU027272</t>
  </si>
  <si>
    <t>113290</t>
  </si>
  <si>
    <t>15 Murphy Court</t>
  </si>
  <si>
    <t>Avenell Height</t>
  </si>
  <si>
    <t>Workshop - Professional Services</t>
  </si>
  <si>
    <t>THE PRINCE CHARLES HOSPITAL FOUNDATION</t>
  </si>
  <si>
    <t>PU027274</t>
  </si>
  <si>
    <t>104302</t>
  </si>
  <si>
    <t>GPO Box 3175</t>
  </si>
  <si>
    <t>Contribution/membership fees for QCVRN</t>
  </si>
  <si>
    <t>D1 STORE PTY LTD</t>
  </si>
  <si>
    <t>PU027284</t>
  </si>
  <si>
    <t>111792</t>
  </si>
  <si>
    <t>421 Victoria Street</t>
  </si>
  <si>
    <t>Brunswick</t>
  </si>
  <si>
    <t>3056</t>
  </si>
  <si>
    <t>Phantom 4 Multispectral RTK</t>
  </si>
  <si>
    <t>UNITED CARD SERVICES PTY LTD</t>
  </si>
  <si>
    <t>PU027341</t>
  </si>
  <si>
    <t>116037</t>
  </si>
  <si>
    <t>600 Glenferrie Road</t>
  </si>
  <si>
    <t>Hawthorne</t>
  </si>
  <si>
    <t>3122</t>
  </si>
  <si>
    <t>160 x united Petrol Gift Cards</t>
  </si>
  <si>
    <t>WORKFRONT, INC.</t>
  </si>
  <si>
    <t>PU027281</t>
  </si>
  <si>
    <t>113524</t>
  </si>
  <si>
    <t>3301 N Thanksgiving Way</t>
  </si>
  <si>
    <t>Ste 100 Lehi</t>
  </si>
  <si>
    <t>84043</t>
  </si>
  <si>
    <t>Workfront Software</t>
  </si>
  <si>
    <t>BAC SYSTEMS PTY LTD</t>
  </si>
  <si>
    <t>PU027283</t>
  </si>
  <si>
    <t>107991</t>
  </si>
  <si>
    <t>193-195 Power Street</t>
  </si>
  <si>
    <t>Glendenning</t>
  </si>
  <si>
    <t>BAC 77 SERIES/VD2154 - LINE 2 ON QUOTE</t>
  </si>
  <si>
    <t>FREIGHT EX SYD TO GLD</t>
  </si>
  <si>
    <t>PU027293</t>
  </si>
  <si>
    <t>NMI: 3093000166 - 01.04.20 - 30.04.20</t>
  </si>
  <si>
    <t>NMI: 3093000167 - 01.04.20 - 30.04.20</t>
  </si>
  <si>
    <t>NMI: 3093000687 - 01.04.20 - 30.04.20</t>
  </si>
  <si>
    <t>NMI: QAAALV0028 - 01.04.20 - 30.04.20</t>
  </si>
  <si>
    <t>NMI: 3038078406 - 02.04.20 - 07.05.20</t>
  </si>
  <si>
    <t>NMI: 3051948770 - 04.04.20 - 07.05.20</t>
  </si>
  <si>
    <t>NMI: 3053096713 - 01.04.20 - 30.04.20</t>
  </si>
  <si>
    <t>MULESOFT LLC (AUD)</t>
  </si>
  <si>
    <t>PU027318</t>
  </si>
  <si>
    <t>113660</t>
  </si>
  <si>
    <t>50 Fremont Street</t>
  </si>
  <si>
    <t>Suite 300</t>
  </si>
  <si>
    <t>San Francisco</t>
  </si>
  <si>
    <t>94105</t>
  </si>
  <si>
    <t>Additional Production vCore</t>
  </si>
  <si>
    <t>Additional Pre-Production vCore</t>
  </si>
  <si>
    <t>Load Balancer for Cloudhub</t>
  </si>
  <si>
    <t>KAKWA FALLS PTY LTD</t>
  </si>
  <si>
    <t>PU027304</t>
  </si>
  <si>
    <t>116039</t>
  </si>
  <si>
    <t>41 Lakeside Drive</t>
  </si>
  <si>
    <t>1 x diagnostic tool and low amp probe</t>
  </si>
  <si>
    <t>PU027308</t>
  </si>
  <si>
    <t>Standing Order - Bird Cage Bar - GST</t>
  </si>
  <si>
    <t>PU027317</t>
  </si>
  <si>
    <t>vCores - LEX</t>
  </si>
  <si>
    <t>vCores - HCM</t>
  </si>
  <si>
    <t>PU027328</t>
  </si>
  <si>
    <t>C_2019-SL &amp; Parents Campaign-Head hours</t>
  </si>
  <si>
    <t>C_2019-SL &amp; Parents Campaign-Media Buy</t>
  </si>
  <si>
    <t>PU027351</t>
  </si>
  <si>
    <t>West Disk and Brake Drum Lathe 115HD</t>
  </si>
  <si>
    <t>PU027333</t>
  </si>
  <si>
    <t>2020 Support and Maintenance</t>
  </si>
  <si>
    <t>PU027327</t>
  </si>
  <si>
    <t>228 Dev Hrs Scaling MS Teams Chatbot</t>
  </si>
  <si>
    <t>BUSINESS ANALYSTS PTY LTD</t>
  </si>
  <si>
    <t>PU027332</t>
  </si>
  <si>
    <t>113393</t>
  </si>
  <si>
    <t>200 Mary Street</t>
  </si>
  <si>
    <t>Student Credit Transfer - 40 days BA Con</t>
  </si>
  <si>
    <t>CLINPATH LABORATORIES PTY LTD</t>
  </si>
  <si>
    <t>PU027342</t>
  </si>
  <si>
    <t>116043</t>
  </si>
  <si>
    <t>PO Box 10</t>
  </si>
  <si>
    <t>Torrensville Plaza</t>
  </si>
  <si>
    <t>5031</t>
  </si>
  <si>
    <t>TEST_FBE</t>
  </si>
  <si>
    <t>TEST_MBA, CRP, Triglycerides</t>
  </si>
  <si>
    <t>TEST_HDL/LDL</t>
  </si>
  <si>
    <t>TEST_Cortisol (serum) AM or PM</t>
  </si>
  <si>
    <t>PU027370</t>
  </si>
  <si>
    <t>COVID gambling study as per quote</t>
  </si>
  <si>
    <t>PU027385</t>
  </si>
  <si>
    <t>AP1 Flight Training T1 Shanyn Gilham</t>
  </si>
  <si>
    <t>PU027386</t>
  </si>
  <si>
    <t>BAP Flight Training T1 2020 Aric Roy</t>
  </si>
  <si>
    <t>BAP Flight Training T1 2020 M Anteza</t>
  </si>
  <si>
    <t>PU027381</t>
  </si>
  <si>
    <t>Professional Servic A'ment w/TillyHinton</t>
  </si>
  <si>
    <t>PU027431</t>
  </si>
  <si>
    <t>Re-Entry CH79 - Clinical Placement</t>
  </si>
  <si>
    <t>PU027457</t>
  </si>
  <si>
    <t>Flight training BAP Dylan Smith T1 2020</t>
  </si>
  <si>
    <t>Flight training BAP William Maxwell</t>
  </si>
  <si>
    <t>Flight training BAP Adam Cook T1 2020</t>
  </si>
  <si>
    <t>Flight training BAP Cody Mcauley T1 2020</t>
  </si>
  <si>
    <t>PILBARA TERITARY EDUCATION CENTRE INC</t>
  </si>
  <si>
    <t>PU027570</t>
  </si>
  <si>
    <t>114395</t>
  </si>
  <si>
    <t>PO Box 370</t>
  </si>
  <si>
    <t>Karratha</t>
  </si>
  <si>
    <t>6714</t>
  </si>
  <si>
    <t>PUC T1 2020 EFTSL</t>
  </si>
  <si>
    <t>PU027403</t>
  </si>
  <si>
    <t>Realignment Licence Fees 2020</t>
  </si>
  <si>
    <t>Realignment Management Fees 2020</t>
  </si>
  <si>
    <t>PU027429</t>
  </si>
  <si>
    <t>PU027462</t>
  </si>
  <si>
    <t>Construction - Building 37 ATIC</t>
  </si>
  <si>
    <t>Specialised Equipment - Building 37</t>
  </si>
  <si>
    <t>PU027441</t>
  </si>
  <si>
    <t>Fibre Optic Install Bld 28 to 81</t>
  </si>
  <si>
    <t>PU027443</t>
  </si>
  <si>
    <t>Fibre Optic Install Bld 19 to 21</t>
  </si>
  <si>
    <t>PREZZEE PTY LIMITED</t>
  </si>
  <si>
    <t>PU027475</t>
  </si>
  <si>
    <t>116061</t>
  </si>
  <si>
    <t>Suite 12 Level 5</t>
  </si>
  <si>
    <t>50 Reservoir St</t>
  </si>
  <si>
    <t>Prezzee gift cards</t>
  </si>
  <si>
    <t>GWI PTY LTD - FORMERLY GLENTWORTH</t>
  </si>
  <si>
    <t>PU027438</t>
  </si>
  <si>
    <t>101620</t>
  </si>
  <si>
    <t>PO Box 15212</t>
  </si>
  <si>
    <t>Work Integrated Learning Review</t>
  </si>
  <si>
    <t>PU027442</t>
  </si>
  <si>
    <t>Fibre Optic Install Gldstone Bld 602-604</t>
  </si>
  <si>
    <t>INSIGHT ENTERPRISES AUSTRALIA PTY LTD</t>
  </si>
  <si>
    <t>PU027445</t>
  </si>
  <si>
    <t>101075</t>
  </si>
  <si>
    <t>Locked Bag 5105</t>
  </si>
  <si>
    <t>Frenchs Forest</t>
  </si>
  <si>
    <t>20862100</t>
  </si>
  <si>
    <t>2020 - FTE Licence Renewal</t>
  </si>
  <si>
    <t>PU027459</t>
  </si>
  <si>
    <t>POWER STATS PTY LIMITED</t>
  </si>
  <si>
    <t>PU027469</t>
  </si>
  <si>
    <t>111880</t>
  </si>
  <si>
    <t>Suite B, 1075 Victoria Road</t>
  </si>
  <si>
    <t>West Ryde</t>
  </si>
  <si>
    <t>2114</t>
  </si>
  <si>
    <t>Meat Preferences Survey</t>
  </si>
  <si>
    <t>PEARSON AUSTRALIA GROUP PTY LTD</t>
  </si>
  <si>
    <t>PU027488</t>
  </si>
  <si>
    <t>100647</t>
  </si>
  <si>
    <t>T/A United Book Distributors - Pearson Australia G</t>
  </si>
  <si>
    <t>PO Box 4239</t>
  </si>
  <si>
    <t>West Footscray</t>
  </si>
  <si>
    <t>3012</t>
  </si>
  <si>
    <t>Pearson Standing Order - 2020 Purchases</t>
  </si>
  <si>
    <t>PU027452</t>
  </si>
  <si>
    <t>2020 Licence Renewal</t>
  </si>
  <si>
    <t>QUICKO TECHNOSOFT LABS PRIVATE LIMITED</t>
  </si>
  <si>
    <t>PU027456</t>
  </si>
  <si>
    <t>113462</t>
  </si>
  <si>
    <t>Limited</t>
  </si>
  <si>
    <t>2nd 3rd Floor No 443 4th Sector 17th Cross</t>
  </si>
  <si>
    <t>HSR Layout</t>
  </si>
  <si>
    <t>Bangalore</t>
  </si>
  <si>
    <t>560102</t>
  </si>
  <si>
    <t>Annual License &amp; Support Fees</t>
  </si>
  <si>
    <t>PU027478</t>
  </si>
  <si>
    <t>ITIL 4 Foundation Virtual Training - 10</t>
  </si>
  <si>
    <t>ITIL 4 Foundation Courseware</t>
  </si>
  <si>
    <t>PROQUEST USD CHICAGO</t>
  </si>
  <si>
    <t>PU027487</t>
  </si>
  <si>
    <t>110019</t>
  </si>
  <si>
    <t>6216 Paysphere Circle</t>
  </si>
  <si>
    <t>Chicago</t>
  </si>
  <si>
    <t>ILL</t>
  </si>
  <si>
    <t>60674</t>
  </si>
  <si>
    <t>ProQuest DDA - ebooks</t>
  </si>
  <si>
    <t>UNIVERSITY OF SA - ADELAIDE</t>
  </si>
  <si>
    <t>PU027486</t>
  </si>
  <si>
    <t>100190</t>
  </si>
  <si>
    <t>Finance Unit</t>
  </si>
  <si>
    <t>PO Box 2471</t>
  </si>
  <si>
    <t>ACDHS 2020 membership</t>
  </si>
  <si>
    <t>PU027477</t>
  </si>
  <si>
    <t>Electrical Principles. Phillips. 4th ed.</t>
  </si>
  <si>
    <t>Electrical Trade Practices. 2nd edition.</t>
  </si>
  <si>
    <t>ADEPT OVERSEAS EDUCATION</t>
  </si>
  <si>
    <t>PU027497</t>
  </si>
  <si>
    <t>101791</t>
  </si>
  <si>
    <t>101 Diamond House Behind Topaz Building</t>
  </si>
  <si>
    <t>Officers Colony</t>
  </si>
  <si>
    <t>Punjagutta Hyderabad</t>
  </si>
  <si>
    <t>Telangana</t>
  </si>
  <si>
    <t>500082</t>
  </si>
  <si>
    <t>Agent Bonus Claim for T1 to T3 2019</t>
  </si>
  <si>
    <t>C &amp; C UNIT TRUST TRUSTEE T/A AIR AUSTRAL</t>
  </si>
  <si>
    <t>PU027504</t>
  </si>
  <si>
    <t>111736</t>
  </si>
  <si>
    <t>33 Eagle Drive</t>
  </si>
  <si>
    <t>Jandakot</t>
  </si>
  <si>
    <t>6164</t>
  </si>
  <si>
    <t>Flight Training BAP Stewart Hollands</t>
  </si>
  <si>
    <t>Flight Training BAP T1 20 Sayon Kos</t>
  </si>
  <si>
    <t>KIEC GLOBAL PTY LTD</t>
  </si>
  <si>
    <t>PU027508</t>
  </si>
  <si>
    <t>111986</t>
  </si>
  <si>
    <t>Suite 901A   Level 9</t>
  </si>
  <si>
    <t>32 York Street</t>
  </si>
  <si>
    <t>Agent bonus claim T1 to T3 3 2019</t>
  </si>
  <si>
    <t>AUSTRALIAN NEW ZEALAND EDUCATION</t>
  </si>
  <si>
    <t>PU027522</t>
  </si>
  <si>
    <t>101821</t>
  </si>
  <si>
    <t>Consultants Pvt Limited</t>
  </si>
  <si>
    <t>131-4 Horana Rd</t>
  </si>
  <si>
    <t>Panadura</t>
  </si>
  <si>
    <t>12500</t>
  </si>
  <si>
    <t>Sri Lanka</t>
  </si>
  <si>
    <t>PU027573</t>
  </si>
  <si>
    <t>FMG CAS Stage 2</t>
  </si>
  <si>
    <t>PU027575</t>
  </si>
  <si>
    <t>FMG DP Simulation</t>
  </si>
  <si>
    <t>PU027502</t>
  </si>
  <si>
    <t>Flight Training BAP Abdullah Ersoy</t>
  </si>
  <si>
    <t>Flight Training BAP Ahmed Al Garawi</t>
  </si>
  <si>
    <t>Flight Training BAP Kashif Shamim</t>
  </si>
  <si>
    <t>Flight Training BAP Mohammad Zaferanian</t>
  </si>
  <si>
    <t>Flight Training BAP Patrick Mills</t>
  </si>
  <si>
    <t>Flight Training BAP Dale Tennant</t>
  </si>
  <si>
    <t>Flight Training BAP Omid Jamali</t>
  </si>
  <si>
    <t>KAAISER SERVICES PVT LTD</t>
  </si>
  <si>
    <t>PU027519</t>
  </si>
  <si>
    <t>102025</t>
  </si>
  <si>
    <t>Head Office 25B, 2nd Floor, AB Block</t>
  </si>
  <si>
    <t>Saidarjung Enclave</t>
  </si>
  <si>
    <t>New Delhi</t>
  </si>
  <si>
    <t>29</t>
  </si>
  <si>
    <t>PU027535</t>
  </si>
  <si>
    <t>TROPICAL AUTO GROUP PTY LTD</t>
  </si>
  <si>
    <t>PU027494</t>
  </si>
  <si>
    <t>100034</t>
  </si>
  <si>
    <t>PO Box 5215</t>
  </si>
  <si>
    <t>CQ Mail Centre</t>
  </si>
  <si>
    <t>Ford Territory Titanium Wagon 2011</t>
  </si>
  <si>
    <t>Stamp Duty - Wagon 2011</t>
  </si>
  <si>
    <t>Rego - Wagon 2011</t>
  </si>
  <si>
    <t>Ford Territory Titan RWD SUV AUTO</t>
  </si>
  <si>
    <t>Stamp Duty - RWD SUV AUTO</t>
  </si>
  <si>
    <t>Rego - RWD SUV AUTO</t>
  </si>
  <si>
    <t>PU027503</t>
  </si>
  <si>
    <t>Flight Training BAP T1 20 Jett Mathews</t>
  </si>
  <si>
    <t>Flight Training BAP T1 20 Peter Nelson</t>
  </si>
  <si>
    <t>ALFABETA INSTITUTE PVT LTD (HIMALAYAN BA</t>
  </si>
  <si>
    <t>PU027505</t>
  </si>
  <si>
    <t>105926</t>
  </si>
  <si>
    <t>New Baneshwor</t>
  </si>
  <si>
    <t>Buddhangar</t>
  </si>
  <si>
    <t>KATHMANDU</t>
  </si>
  <si>
    <t>Nepal</t>
  </si>
  <si>
    <t>VICTORIA CONSULTANTS OVERSEAS EDUCATIONA</t>
  </si>
  <si>
    <t>PU027507</t>
  </si>
  <si>
    <t>106820</t>
  </si>
  <si>
    <t>10-1-123 A 2 Hotel Golconda Lane</t>
  </si>
  <si>
    <t>Masabtank</t>
  </si>
  <si>
    <t>Hyderabad</t>
  </si>
  <si>
    <t>500028</t>
  </si>
  <si>
    <t>OLI &amp; ASSOCIATES PTY LTD</t>
  </si>
  <si>
    <t>PU027509</t>
  </si>
  <si>
    <t>101930</t>
  </si>
  <si>
    <t>Suite 301A</t>
  </si>
  <si>
    <t>AUS STUDIES CONSULTANTS PTY LTD</t>
  </si>
  <si>
    <t>PU027511</t>
  </si>
  <si>
    <t>101811</t>
  </si>
  <si>
    <t>32 Merrick Crescent</t>
  </si>
  <si>
    <t>Glen Waverley</t>
  </si>
  <si>
    <t>3150</t>
  </si>
  <si>
    <t>PU027529</t>
  </si>
  <si>
    <t>Employee Assistance Program - April</t>
  </si>
  <si>
    <t>DFV Support - April</t>
  </si>
  <si>
    <t>Development@Work - April</t>
  </si>
  <si>
    <t>EAP Split- May</t>
  </si>
  <si>
    <t>DFV Support - May</t>
  </si>
  <si>
    <t>Change@Work Split- May</t>
  </si>
  <si>
    <t>PU027530</t>
  </si>
  <si>
    <t>A125715 - CNS Square, ADL, SYD DarkFibre</t>
  </si>
  <si>
    <t>A125707 - Sunshine Backbone Tails</t>
  </si>
  <si>
    <t>A125274 - AARNet Tails</t>
  </si>
  <si>
    <t>WHITESKY LABS PTY LTD</t>
  </si>
  <si>
    <t>PU027531</t>
  </si>
  <si>
    <t>113587</t>
  </si>
  <si>
    <t>Level 7 77 King Street</t>
  </si>
  <si>
    <t>Staff Details Sync - Support &amp; Maintenan</t>
  </si>
  <si>
    <t>MASTERS &amp; YOUNG PTY LTD</t>
  </si>
  <si>
    <t>PU027574</t>
  </si>
  <si>
    <t>116073</t>
  </si>
  <si>
    <t>PO Box 2284</t>
  </si>
  <si>
    <t>Logan DC</t>
  </si>
  <si>
    <t>4114</t>
  </si>
  <si>
    <t>EOT MK3.1 incl components &amp; PCB</t>
  </si>
  <si>
    <t>PU027538</t>
  </si>
  <si>
    <t>2020 - Cisco Support and Maintenance 1/6</t>
  </si>
  <si>
    <t>PU027536</t>
  </si>
  <si>
    <t>International Engagement - 60 days BA -</t>
  </si>
  <si>
    <t>QLD EDUC SCIENTIFIC &amp; TECHNOLOGY NETWORK</t>
  </si>
  <si>
    <t>PU027537</t>
  </si>
  <si>
    <t>100511</t>
  </si>
  <si>
    <t>IT Services</t>
  </si>
  <si>
    <t>Prentice Building UQ</t>
  </si>
  <si>
    <t>4067</t>
  </si>
  <si>
    <t>2020 - Annual Membership Fees</t>
  </si>
  <si>
    <t>PU027561</t>
  </si>
  <si>
    <t>HPE Flexible Capacity Services</t>
  </si>
  <si>
    <t>LINBRIDGE BUILDERS PTY LTD</t>
  </si>
  <si>
    <t>PU027566</t>
  </si>
  <si>
    <t>102567</t>
  </si>
  <si>
    <t>38 Bunya Road</t>
  </si>
  <si>
    <t>Rockyview</t>
  </si>
  <si>
    <t>ROK Res Accessibility Works bld 43 &amp; 57</t>
  </si>
  <si>
    <t>CONVERSATION MEDIA GROUP LIMITED, THE</t>
  </si>
  <si>
    <t>PU027588</t>
  </si>
  <si>
    <t>103975</t>
  </si>
  <si>
    <t>715 Swanston Street</t>
  </si>
  <si>
    <t>Parkville</t>
  </si>
  <si>
    <t>Member payment for 1 July 2020 - 30 June</t>
  </si>
  <si>
    <t>TNT AUSTRALIA PTY LIMITED</t>
  </si>
  <si>
    <t>PU027738</t>
  </si>
  <si>
    <t>100426</t>
  </si>
  <si>
    <t>PO Box 559</t>
  </si>
  <si>
    <t>Mascot</t>
  </si>
  <si>
    <t>1460</t>
  </si>
  <si>
    <t>Cartage &amp; Freight of SGC Documents -2020</t>
  </si>
  <si>
    <t>PU027568</t>
  </si>
  <si>
    <t>2021 International Guides - print</t>
  </si>
  <si>
    <t>PU027571</t>
  </si>
  <si>
    <t>DES19239A-RP229 / RSH 5354</t>
  </si>
  <si>
    <t>PU027559</t>
  </si>
  <si>
    <t>C_2003 - Virtual Open Days Campaign</t>
  </si>
  <si>
    <t>ABM TECHNOLOGIES AUSTRALIA PTY LTD T/A P</t>
  </si>
  <si>
    <t>PU027583</t>
  </si>
  <si>
    <t>111861</t>
  </si>
  <si>
    <t>Level 5 Toowong Tower</t>
  </si>
  <si>
    <t>9 Sherwood Road</t>
  </si>
  <si>
    <t>Toowong</t>
  </si>
  <si>
    <t>Deliverable 4 - First Pass of Model -</t>
  </si>
  <si>
    <t>DEPT OF AGRICULTURE AND FISHERIES</t>
  </si>
  <si>
    <t>PU027648</t>
  </si>
  <si>
    <t>Accom charges BRF 1/7/19 - 30/6/20</t>
  </si>
  <si>
    <t>PU027580</t>
  </si>
  <si>
    <t>HE2838 P.PSH.1186 M'stone 4 Contribution</t>
  </si>
  <si>
    <t>QLD UNIVERSITY OF TECHNOLOGY</t>
  </si>
  <si>
    <t>PU027577</t>
  </si>
  <si>
    <t>100152</t>
  </si>
  <si>
    <t>Revenue Section Finance &amp; Facility</t>
  </si>
  <si>
    <t>GPO Box 2434</t>
  </si>
  <si>
    <t>WIDENING PARTICIPATION CONSULTING SERVIC</t>
  </si>
  <si>
    <t>PU027579</t>
  </si>
  <si>
    <t>RSH/5181 - DAF</t>
  </si>
  <si>
    <t>TRADELINK PTY LTD T/A TRADELINK PLUMBING</t>
  </si>
  <si>
    <t>PU027591</t>
  </si>
  <si>
    <t>108210</t>
  </si>
  <si>
    <t>411 Yaamba Road</t>
  </si>
  <si>
    <t>Plumbing works as per quote 4766584/SQ</t>
  </si>
  <si>
    <t>PU027576</t>
  </si>
  <si>
    <t>Security Works - Bld 43 &amp; 57 ROK North</t>
  </si>
  <si>
    <t>MILNER CONSTRUCTIONS PTY LTD</t>
  </si>
  <si>
    <t>PU027587</t>
  </si>
  <si>
    <t>109075</t>
  </si>
  <si>
    <t>1 Price Avenue</t>
  </si>
  <si>
    <t>Remove existing pavers &amp; replace with</t>
  </si>
  <si>
    <t>PU027621</t>
  </si>
  <si>
    <t>MULESOFT INC  (USD)</t>
  </si>
  <si>
    <t>PU027594</t>
  </si>
  <si>
    <t>111112</t>
  </si>
  <si>
    <t>MuleSoft Agreement Licensing Costs Yr 3</t>
  </si>
  <si>
    <t>TABLE CHAIRS &amp; WORKSTATIONS PTY LTD</t>
  </si>
  <si>
    <t>PU027598</t>
  </si>
  <si>
    <t>116093</t>
  </si>
  <si>
    <t>Showroom 29</t>
  </si>
  <si>
    <t>69 O'Riordan St</t>
  </si>
  <si>
    <t>12 x Workstations</t>
  </si>
  <si>
    <t>12 x Dividers</t>
  </si>
  <si>
    <t>12 x Mobile Pedestal</t>
  </si>
  <si>
    <t>12 x Office Chairs</t>
  </si>
  <si>
    <t>NCECONOMICS PTY LTD</t>
  </si>
  <si>
    <t>PU027600</t>
  </si>
  <si>
    <t>116095</t>
  </si>
  <si>
    <t>Suite 14, 36 Agnes St</t>
  </si>
  <si>
    <t>DES19239A-RP229 - RSH/5354</t>
  </si>
  <si>
    <t>J&amp;J AVIATION PTY LTD</t>
  </si>
  <si>
    <t>PU027602</t>
  </si>
  <si>
    <t>110013</t>
  </si>
  <si>
    <t>16 Northern Ave Moorabbin Airport</t>
  </si>
  <si>
    <t>Mentone</t>
  </si>
  <si>
    <t>3194</t>
  </si>
  <si>
    <t>Flight Training BAP T1 2020 Cameron Fry</t>
  </si>
  <si>
    <t>Flight Training BAP T1 2020 D Matheson</t>
  </si>
  <si>
    <t>Flight Training BAP T1 2020 H Ibrahim</t>
  </si>
  <si>
    <t>Flight Training BAP T1 2020 Joel Jones</t>
  </si>
  <si>
    <t>Flight Training BAP T1 2020 N Galileos</t>
  </si>
  <si>
    <t>Flight Training BAP T1 2020 B Zannoni</t>
  </si>
  <si>
    <t>Flight Training BAP T1 2020 C O'Brien</t>
  </si>
  <si>
    <t>KC OVERSEAS EDUCATION PVT LTD</t>
  </si>
  <si>
    <t>PU027605</t>
  </si>
  <si>
    <t>101910</t>
  </si>
  <si>
    <t>Plot No. 10-2   IT Park Behind Infotech Tower</t>
  </si>
  <si>
    <t>Opp  V N I T Engg College Parsodi</t>
  </si>
  <si>
    <t>Nagpur</t>
  </si>
  <si>
    <t>440022</t>
  </si>
  <si>
    <t>Agent bonuses T1 - T3 2019</t>
  </si>
  <si>
    <t>AUSTRALIA EDUCATION VICTORIA PTY LTD T/A</t>
  </si>
  <si>
    <t>PU027603</t>
  </si>
  <si>
    <t>101818</t>
  </si>
  <si>
    <t>T/A AECC Global</t>
  </si>
  <si>
    <t>Ground Floor 20 Queen Street</t>
  </si>
  <si>
    <t>Agent bonuses T1-T3 2019</t>
  </si>
  <si>
    <t>V &amp; U INTELLECT CONSULTANTS (P) LTD</t>
  </si>
  <si>
    <t>PU027604</t>
  </si>
  <si>
    <t>100753</t>
  </si>
  <si>
    <t>P Ltd</t>
  </si>
  <si>
    <t>1st Floor Above Bank of Baroda</t>
  </si>
  <si>
    <t>Beside Reddy Hostel</t>
  </si>
  <si>
    <t>HYDERABAD</t>
  </si>
  <si>
    <t>500001</t>
  </si>
  <si>
    <t>IAEC CONSULTANTS PVT LTD</t>
  </si>
  <si>
    <t>PU027636</t>
  </si>
  <si>
    <t>102048</t>
  </si>
  <si>
    <t>402, 4th Floor Guru Partha Estates</t>
  </si>
  <si>
    <t>Opp IOC Petrol Pump Beside YMCA</t>
  </si>
  <si>
    <t>Narayanguda</t>
  </si>
  <si>
    <t>500029</t>
  </si>
  <si>
    <t>PU027635</t>
  </si>
  <si>
    <t>Agent Bonus for T1 to T3 2019</t>
  </si>
  <si>
    <t>VIV'S INTERNATIONAL EDUCATION CENTER PTY</t>
  </si>
  <si>
    <t>PU027629</t>
  </si>
  <si>
    <t>100760</t>
  </si>
  <si>
    <t>55 Anzac Avenue</t>
  </si>
  <si>
    <t>Koroit</t>
  </si>
  <si>
    <t>3282</t>
  </si>
  <si>
    <t>Agent bonus T1-T3 2019</t>
  </si>
  <si>
    <t>GTEK INFRARED</t>
  </si>
  <si>
    <t>PU027620</t>
  </si>
  <si>
    <t>116091</t>
  </si>
  <si>
    <t>61 Hickory Drive</t>
  </si>
  <si>
    <t>Narangba</t>
  </si>
  <si>
    <t>4504</t>
  </si>
  <si>
    <t>Flir T530 IR Camera</t>
  </si>
  <si>
    <t>Flir E85 Adv.Thermal Camera</t>
  </si>
  <si>
    <t>Screening Blackbody</t>
  </si>
  <si>
    <t>Freight Charge</t>
  </si>
  <si>
    <t>PU027633</t>
  </si>
  <si>
    <t>68 Development Hours for Moodle 0365 plu</t>
  </si>
  <si>
    <t>PU027632</t>
  </si>
  <si>
    <t>72 Development Hours for Moodle Account</t>
  </si>
  <si>
    <t>PU027644</t>
  </si>
  <si>
    <t>72 Development Hrs Moodle Teams Integrat</t>
  </si>
  <si>
    <t>PU027646</t>
  </si>
  <si>
    <t>Survey panel Vic gamblers as per quote</t>
  </si>
  <si>
    <t>ALERTUS TECHNOLOGIES LLC</t>
  </si>
  <si>
    <t>PU027657</t>
  </si>
  <si>
    <t>113426</t>
  </si>
  <si>
    <t>11720 Beltsville Drive 9th floor</t>
  </si>
  <si>
    <t>Beltsville</t>
  </si>
  <si>
    <t>MD</t>
  </si>
  <si>
    <t>20705</t>
  </si>
  <si>
    <t>Alertus System</t>
  </si>
  <si>
    <t>PU027684</t>
  </si>
  <si>
    <t>NMI: 3093000166 - 01.05.20 - 31.05.20</t>
  </si>
  <si>
    <t>NMI: 3093000167 - 01.05.20 - 31.05.20</t>
  </si>
  <si>
    <t>NMI: 3093000687 - 01.05.20 - 31.05.20</t>
  </si>
  <si>
    <t>NMI: QAAALV0028 - 01.05.20 - 31.05.20</t>
  </si>
  <si>
    <t>NMI: 3038078406 - 08.05.20 - 01.06.20</t>
  </si>
  <si>
    <t>NMI: 3051948770 - 08.05.20 - 01.06.20</t>
  </si>
  <si>
    <t>NMI: 3053096713 - 01.05.20 - 31.05.20</t>
  </si>
  <si>
    <t>PLANET EDUCATION LLP</t>
  </si>
  <si>
    <t>PU027711</t>
  </si>
  <si>
    <t>105771</t>
  </si>
  <si>
    <t>H O 3 Sripalnagar Society</t>
  </si>
  <si>
    <t>Opp Hotel Landmark</t>
  </si>
  <si>
    <t>Usmanpura</t>
  </si>
  <si>
    <t>AHMEDABAD</t>
  </si>
  <si>
    <t>GLOBAL REACH (AUS) PTY LTD</t>
  </si>
  <si>
    <t>PU027714</t>
  </si>
  <si>
    <t>101877</t>
  </si>
  <si>
    <t>65 Wigram Street</t>
  </si>
  <si>
    <t>Harris Park</t>
  </si>
  <si>
    <t>2150</t>
  </si>
  <si>
    <t>PU027658</t>
  </si>
  <si>
    <t>Google Adhoc Campaigns - May (Online)</t>
  </si>
  <si>
    <t>Google Adhoc Campaigns - May (Internatio</t>
  </si>
  <si>
    <t>Google Adhoc Campaigns - May (MBA)</t>
  </si>
  <si>
    <t>Google Adhoc Campaigns - May BNE Health</t>
  </si>
  <si>
    <t>Google Adhoc Campaigns - May SYD Health</t>
  </si>
  <si>
    <t>PU027726</t>
  </si>
  <si>
    <t>HOTCOURSES PTY LTD</t>
  </si>
  <si>
    <t>PU027813</t>
  </si>
  <si>
    <t>101149</t>
  </si>
  <si>
    <t>Studio 6, Level 1, 285A Crown Street</t>
  </si>
  <si>
    <t>12 month core partnership campaign</t>
  </si>
  <si>
    <t>PU027695</t>
  </si>
  <si>
    <t>PU027721</t>
  </si>
  <si>
    <t>FENCESCAPE FENCING GLADSTONE</t>
  </si>
  <si>
    <t>PU027683</t>
  </si>
  <si>
    <t>116112</t>
  </si>
  <si>
    <t>PO Box 5508</t>
  </si>
  <si>
    <t>Gladstone Post Shop</t>
  </si>
  <si>
    <t>GLADSTONE</t>
  </si>
  <si>
    <t>GLD City Fencing Upgrades</t>
  </si>
  <si>
    <t>PU027705</t>
  </si>
  <si>
    <t>NATIONAL AGRICULTURAL RESEARCH INSTITUTE</t>
  </si>
  <si>
    <t>PU027720</t>
  </si>
  <si>
    <t>105376</t>
  </si>
  <si>
    <t>National Agricultural Research Institute</t>
  </si>
  <si>
    <t>Sir Alkan Tololo Research Centre</t>
  </si>
  <si>
    <t>Lae</t>
  </si>
  <si>
    <t>411</t>
  </si>
  <si>
    <t>PU027749</t>
  </si>
  <si>
    <t>2020 - API Services</t>
  </si>
  <si>
    <t>PU027883</t>
  </si>
  <si>
    <t>Deliverable 2 - Upgrade to Std Cost Mode</t>
  </si>
  <si>
    <t>Deliverable 3 - Inclusion of VET Data</t>
  </si>
  <si>
    <t>WHOLESALE STATIONERY SUPPLIES PTY LTD T/</t>
  </si>
  <si>
    <t>PU027750</t>
  </si>
  <si>
    <t>100061</t>
  </si>
  <si>
    <t>69 East Street</t>
  </si>
  <si>
    <t>Invoice 262482</t>
  </si>
  <si>
    <t>Invoice 264608</t>
  </si>
  <si>
    <t>Invoice 264607</t>
  </si>
  <si>
    <t>Invoice 264605</t>
  </si>
  <si>
    <t>Invoice 264606</t>
  </si>
  <si>
    <t>Invoice 263931</t>
  </si>
  <si>
    <t>Invoice 264145</t>
  </si>
  <si>
    <t>Invoice 264146</t>
  </si>
  <si>
    <t>TRUSTEE FORTHE LINKRAT UNIT TRUST T/A SC</t>
  </si>
  <si>
    <t>PU027751</t>
  </si>
  <si>
    <t>100371</t>
  </si>
  <si>
    <t>202 Robinson Road</t>
  </si>
  <si>
    <t>GEEBUNG</t>
  </si>
  <si>
    <t>Branded Merchandise</t>
  </si>
  <si>
    <t>PU027743</t>
  </si>
  <si>
    <t>AMS Uplift for TCSI Top Up July &amp; August</t>
  </si>
  <si>
    <t>LOTSA PRINTING PTY LTD</t>
  </si>
  <si>
    <t>PU027753</t>
  </si>
  <si>
    <t>101138</t>
  </si>
  <si>
    <t>PO Box 283</t>
  </si>
  <si>
    <t>Port Douglas</t>
  </si>
  <si>
    <t>4877</t>
  </si>
  <si>
    <t>PU027754</t>
  </si>
  <si>
    <t>Standing Order - Bookshop 2019 Resale</t>
  </si>
  <si>
    <t>PU027764</t>
  </si>
  <si>
    <t>Managed Services - HE Moodle</t>
  </si>
  <si>
    <t>Managed Services - VET Moodle</t>
  </si>
  <si>
    <t>Managed Services - CPD Moodle</t>
  </si>
  <si>
    <t>Managed Services - Online MBA</t>
  </si>
  <si>
    <t>Managed Services - iChange</t>
  </si>
  <si>
    <t>Managed Services - Mahara</t>
  </si>
  <si>
    <t>Managed Services - CQUSuccess</t>
  </si>
  <si>
    <t>STANKE GROUP ELECTRICS PTY LTD</t>
  </si>
  <si>
    <t>PU027771</t>
  </si>
  <si>
    <t>116120</t>
  </si>
  <si>
    <t>PO Box 1196</t>
  </si>
  <si>
    <t>ROK City Switchboard Upgrades</t>
  </si>
  <si>
    <t>PU027777</t>
  </si>
  <si>
    <t>Consultation work</t>
  </si>
  <si>
    <t>PU027778</t>
  </si>
  <si>
    <t>2020 Virtual Orientation-Labour&amp;Equip</t>
  </si>
  <si>
    <t>PU027765</t>
  </si>
  <si>
    <t>Small cabling works &amp; break fix in CQ</t>
  </si>
  <si>
    <t>PU027769</t>
  </si>
  <si>
    <t>Jul 2020 Office Rent</t>
  </si>
  <si>
    <t>Jul 2020 Rent Abatement</t>
  </si>
  <si>
    <t>Jul 2020 Parking Rent</t>
  </si>
  <si>
    <t>PU027820</t>
  </si>
  <si>
    <t>Bld 19 Lift Upgrades</t>
  </si>
  <si>
    <t>Bld 65 Lift Upgrades</t>
  </si>
  <si>
    <t>DEAKIN UNIVERSITY - WAURN PONDS</t>
  </si>
  <si>
    <t>PU027800</t>
  </si>
  <si>
    <t>111249</t>
  </si>
  <si>
    <t>75 Pigdons Road</t>
  </si>
  <si>
    <t>Waurn Ponds</t>
  </si>
  <si>
    <t>3216</t>
  </si>
  <si>
    <t>National Interactive Gambling Study</t>
  </si>
  <si>
    <t>AUSTRALIAN NURSING &amp; MIDWIFERY ACCREDITA</t>
  </si>
  <si>
    <t>PU027803</t>
  </si>
  <si>
    <t>105692</t>
  </si>
  <si>
    <t>GPO Box 400</t>
  </si>
  <si>
    <t>Canberra City</t>
  </si>
  <si>
    <t>Full Accreditation - Bachelor of Nursing</t>
  </si>
  <si>
    <t>PU027828</t>
  </si>
  <si>
    <t>MEAT AND LIVESTOCK AUSTRALIA LIMITED T/A</t>
  </si>
  <si>
    <t>PU027799</t>
  </si>
  <si>
    <t>107219</t>
  </si>
  <si>
    <t>Level 1, 40 Mount Street</t>
  </si>
  <si>
    <t>HE2838 P.PSH.1186 Project Admin Fee</t>
  </si>
  <si>
    <t>PU027827</t>
  </si>
  <si>
    <t>Diploma of Nusing - Clinical Placement</t>
  </si>
  <si>
    <t>PU027830</t>
  </si>
  <si>
    <t>Nursing Re-Entry CH79 Clinical Placement</t>
  </si>
  <si>
    <t>Nursing Re-Entry CL02 Clinical Placement</t>
  </si>
  <si>
    <t>GOLD COAST HOSPITAL &amp; HEALTH SERVICE</t>
  </si>
  <si>
    <t>PU027838</t>
  </si>
  <si>
    <t>101588</t>
  </si>
  <si>
    <t>Finance Department C/- Cashiers</t>
  </si>
  <si>
    <t>1 Hospital Boulevard</t>
  </si>
  <si>
    <t>Southport</t>
  </si>
  <si>
    <t>4215</t>
  </si>
  <si>
    <t>PU027948</t>
  </si>
  <si>
    <t>Calibre-Hitachi Stopping Distance Sims</t>
  </si>
  <si>
    <t>SIMUSERV PTY LTD</t>
  </si>
  <si>
    <t>PU027814</t>
  </si>
  <si>
    <t>101249</t>
  </si>
  <si>
    <t>123 Camberwell Road</t>
  </si>
  <si>
    <t>East Hawthorn</t>
  </si>
  <si>
    <t>2020 - Abaqus licence</t>
  </si>
  <si>
    <t>PU027823</t>
  </si>
  <si>
    <t>Cisco ASR 1001-HX - router - rack-mount</t>
  </si>
  <si>
    <t>Cisco IOS Advanced Enterprise Services</t>
  </si>
  <si>
    <t>CISCO PARTNER SUPPORT SERVICES (CON-PSRT</t>
  </si>
  <si>
    <t>Cisco Partner Support Service extended</t>
  </si>
  <si>
    <t>RESEARCHMASTER PTY LTD</t>
  </si>
  <si>
    <t>PU027825</t>
  </si>
  <si>
    <t>100230</t>
  </si>
  <si>
    <t>Level 5</t>
  </si>
  <si>
    <t>355 Spencer Street</t>
  </si>
  <si>
    <t>West Melbourne</t>
  </si>
  <si>
    <t>3003</t>
  </si>
  <si>
    <t>Development &amp; Configuration Grants eForm</t>
  </si>
  <si>
    <t>PU027826</t>
  </si>
  <si>
    <t>CISCO (AIR-AP1815W-Z-K9) CISCO AIRONET</t>
  </si>
  <si>
    <t>CISCO (AIR-DNA-E-3Y) AIRONET CISCO DNA</t>
  </si>
  <si>
    <t>Cisco Catalyst 9120AX Series</t>
  </si>
  <si>
    <t>2 x CISCO (AIR-DNA-E-3Y) AIRONET CISCO</t>
  </si>
  <si>
    <t>PU027863</t>
  </si>
  <si>
    <t>Meraki MX250 Enterprise License &amp;</t>
  </si>
  <si>
    <t>Meraki (MA-PWR-Cord-AU) Powercord</t>
  </si>
  <si>
    <t>Meraki MX250 Router Security Appliance</t>
  </si>
  <si>
    <t>PU027865</t>
  </si>
  <si>
    <t>MERAKI (LIC-MX84-ENT-7YR) MERAKI MX84</t>
  </si>
  <si>
    <t>MERAKI (LIC-MX84-SEC-7YR) MERAKI MX84</t>
  </si>
  <si>
    <t>Meraki AC Power Cord for MX and MS</t>
  </si>
  <si>
    <t>MERAKI (MX84-HW) CLOUD MANAGED</t>
  </si>
  <si>
    <t>PU027854</t>
  </si>
  <si>
    <t>Engineering Study of Rail Surface</t>
  </si>
  <si>
    <t>PU027870</t>
  </si>
  <si>
    <t>Split Door Lockers Quote 11093</t>
  </si>
  <si>
    <t>COUNTRY UC LTD T/A COUNTRY UNIVERSITIES</t>
  </si>
  <si>
    <t>PU027874</t>
  </si>
  <si>
    <t>112153</t>
  </si>
  <si>
    <t>46 Vale Street</t>
  </si>
  <si>
    <t>Cooma</t>
  </si>
  <si>
    <t>2630</t>
  </si>
  <si>
    <t>CUC 2020 Term 1 Service Fee EFTSL</t>
  </si>
  <si>
    <t>PU027871</t>
  </si>
  <si>
    <t>ROK Fire Repairs &amp; Maintenance</t>
  </si>
  <si>
    <t>BDG Fire Repairs &amp; Maintenance</t>
  </si>
  <si>
    <t>MKY Fire Repairs &amp; Maintenance</t>
  </si>
  <si>
    <t>GLD Fire Repairs &amp; Maintenance</t>
  </si>
  <si>
    <t>RKC Fire Repairs &amp; Maintenance</t>
  </si>
  <si>
    <t>MKC Fire Repairs &amp; Maintenance</t>
  </si>
  <si>
    <t>GLC Fire Repairs &amp; Maintenance</t>
  </si>
  <si>
    <t>UNIVERSITY OF QUEENSLAND, THE</t>
  </si>
  <si>
    <t>PU027888</t>
  </si>
  <si>
    <t>100186</t>
  </si>
  <si>
    <t>Financial Services</t>
  </si>
  <si>
    <t>Finance &amp; Business Services Division</t>
  </si>
  <si>
    <t>St Lucia</t>
  </si>
  <si>
    <t>Membership Fee 2020 QDSA</t>
  </si>
  <si>
    <t>UNIJOBS GLOBAL PTY LTD T/A TIMES HIGHER</t>
  </si>
  <si>
    <t>PU027890</t>
  </si>
  <si>
    <t>106594</t>
  </si>
  <si>
    <t>THEunijobs</t>
  </si>
  <si>
    <t>Suite 12</t>
  </si>
  <si>
    <t>75 Bay Street</t>
  </si>
  <si>
    <t>Brighton</t>
  </si>
  <si>
    <t>3186</t>
  </si>
  <si>
    <t>Silver-tier enhanced profile – 12-month</t>
  </si>
  <si>
    <t>PU027892</t>
  </si>
  <si>
    <t>Fees for Service Charge 1st quarter</t>
  </si>
  <si>
    <t>PU027963</t>
  </si>
  <si>
    <t>NMI: 3036090069 - Boundary Rd, MKY</t>
  </si>
  <si>
    <t>NMI: 3038921537 - Bryan Jordan Dr, GLD</t>
  </si>
  <si>
    <t>CYON KNOWLEDGE COMPUTING PTY LTD</t>
  </si>
  <si>
    <t>PU027906</t>
  </si>
  <si>
    <t>100160</t>
  </si>
  <si>
    <t>Suite 7.06</t>
  </si>
  <si>
    <t>247 Coward Street</t>
  </si>
  <si>
    <t>MASCOT</t>
  </si>
  <si>
    <t>2020</t>
  </si>
  <si>
    <t>SDB Audit Trail Sofware License 1 year</t>
  </si>
  <si>
    <t>SDB Audit Trail Subscrption - 3 years</t>
  </si>
  <si>
    <t>Implementation Fee</t>
  </si>
  <si>
    <t>GADENS LAWYERS</t>
  </si>
  <si>
    <t>PU027905</t>
  </si>
  <si>
    <t>116108</t>
  </si>
  <si>
    <t>GPO Box 129</t>
  </si>
  <si>
    <t>Bayshann Legal Services</t>
  </si>
  <si>
    <t>PEARLBIGHT PTY LTD T/A MACKAY COMMUNICAT</t>
  </si>
  <si>
    <t>PU027917</t>
  </si>
  <si>
    <t>102344</t>
  </si>
  <si>
    <t>PO Box 1001</t>
  </si>
  <si>
    <t>Underground conduit works</t>
  </si>
  <si>
    <t>PU027922</t>
  </si>
  <si>
    <t>CISCO (C9120AXI-Z) CISCO CATALYST 9120AX</t>
  </si>
  <si>
    <t>9 x CISCO (AIR-DNA-A-3Y) AIRONET DNA</t>
  </si>
  <si>
    <t>4 x CISCO (C9200-48P-E) CATALYST 9200</t>
  </si>
  <si>
    <t>4 x CISCO (C9200-DNA-E-48-3Y) C9200</t>
  </si>
  <si>
    <t>PU027915</t>
  </si>
  <si>
    <t>206 Development Hours Moodle</t>
  </si>
  <si>
    <t>PU027933</t>
  </si>
  <si>
    <t>PU027983</t>
  </si>
  <si>
    <t>C_2018 - MBA Leadership International</t>
  </si>
  <si>
    <t>PU027936</t>
  </si>
  <si>
    <t>Supply &amp; Install Fibre Optic Cabling</t>
  </si>
  <si>
    <t>CAPRICORN TOURISM &amp; ECONOMIC DEVELOPMENT</t>
  </si>
  <si>
    <t>PU027945</t>
  </si>
  <si>
    <t>101089</t>
  </si>
  <si>
    <t>PO Box 1313</t>
  </si>
  <si>
    <t>Corporate Contract Payment</t>
  </si>
  <si>
    <t>PU027947</t>
  </si>
  <si>
    <t>AAP2 Flight Training  Christopher George</t>
  </si>
  <si>
    <t>PU027952</t>
  </si>
  <si>
    <t>UAC Portal Applications</t>
  </si>
  <si>
    <t>BSMATE'S PTY LTD MATES INTERNATIONAL</t>
  </si>
  <si>
    <t>PU027958</t>
  </si>
  <si>
    <t>101840</t>
  </si>
  <si>
    <t>190 Edward Street</t>
  </si>
  <si>
    <t>VICTORIAN TERTIARY ADMISSIONS CENTRE</t>
  </si>
  <si>
    <t>PU028008</t>
  </si>
  <si>
    <t>100197</t>
  </si>
  <si>
    <t>40 Park Street</t>
  </si>
  <si>
    <t>VTAC Admissions Contribution</t>
  </si>
  <si>
    <t>PU027984</t>
  </si>
  <si>
    <t>Google Adhoc Campaign - June (Online)</t>
  </si>
  <si>
    <t>Google Adhoc Campaign - (Online)</t>
  </si>
  <si>
    <t>Google Adhoc Campaign - (Int/alist)</t>
  </si>
  <si>
    <t>Google Adhoc Campaign - (MBA)</t>
  </si>
  <si>
    <t>Google Adhoc Campaign - (BNE Health)</t>
  </si>
  <si>
    <t>CLARIVATE ANALYTICS UK LIMITED (USD)</t>
  </si>
  <si>
    <t>PU027967</t>
  </si>
  <si>
    <t>112117</t>
  </si>
  <si>
    <t>Friars House</t>
  </si>
  <si>
    <t>160 Blackfriars Road</t>
  </si>
  <si>
    <t>London</t>
  </si>
  <si>
    <t>SE1 8EZ</t>
  </si>
  <si>
    <t>United Kingdom</t>
  </si>
  <si>
    <t>EndNote Licence 2020</t>
  </si>
  <si>
    <t>PU027995</t>
  </si>
  <si>
    <t>PU027972</t>
  </si>
  <si>
    <t>PU027996</t>
  </si>
  <si>
    <t>METRO NORTH HOSPITAL &amp; HEALTH SERVICE T/</t>
  </si>
  <si>
    <t>PU027998</t>
  </si>
  <si>
    <t>ONE DENTAL PTY LTD</t>
  </si>
  <si>
    <t>PU027977</t>
  </si>
  <si>
    <t>101604</t>
  </si>
  <si>
    <t>Unit 8, 9 Packard Avenue</t>
  </si>
  <si>
    <t>Castle Hill</t>
  </si>
  <si>
    <t>2155</t>
  </si>
  <si>
    <t>One Dental Standing Order 2020 Purchases</t>
  </si>
  <si>
    <t>PU027979</t>
  </si>
  <si>
    <t>Return of unspent grant funds HE2896</t>
  </si>
  <si>
    <t>PU027985</t>
  </si>
  <si>
    <t>Rural Economies Centre/RSH 4541</t>
  </si>
  <si>
    <t>CHARLES STURT UNIVERSITY</t>
  </si>
  <si>
    <t>PU027986</t>
  </si>
  <si>
    <t>100032</t>
  </si>
  <si>
    <t>Division of Finance</t>
  </si>
  <si>
    <t>Locked Bag 590</t>
  </si>
  <si>
    <t>Boorooma Street</t>
  </si>
  <si>
    <t>Wagga Wagga</t>
  </si>
  <si>
    <t>2678</t>
  </si>
  <si>
    <t>Calf 48 hour / RSH/5315</t>
  </si>
  <si>
    <t>OCCUPATIONAL THERAPY COUNCIL</t>
  </si>
  <si>
    <t>PU028017</t>
  </si>
  <si>
    <t>103834</t>
  </si>
  <si>
    <t>Australia and New Zealand Ltd</t>
  </si>
  <si>
    <t>PO Box 959</t>
  </si>
  <si>
    <t>South Perth</t>
  </si>
  <si>
    <t>6951</t>
  </si>
  <si>
    <t>OT ROK Accred Fee 01/07/2020 -30/06/2021</t>
  </si>
  <si>
    <t>Bundab Accred Fee 01/07/2020 -30/06/2021</t>
  </si>
  <si>
    <t>PU028010</t>
  </si>
  <si>
    <t>QTAC Vouchers CQUni Connect</t>
  </si>
  <si>
    <t>AUSTRALIAN HEALTH PRACTIONER REGULATION</t>
  </si>
  <si>
    <t>PU028016</t>
  </si>
  <si>
    <t>102502</t>
  </si>
  <si>
    <t>GPO Box 9958</t>
  </si>
  <si>
    <t>2020 Accred Fees CB86 Rockhampton Campus</t>
  </si>
  <si>
    <t>2020 Accred Fees CB86 Sydney Campus</t>
  </si>
  <si>
    <t>PU028019</t>
  </si>
  <si>
    <t>Student Credit Transfer BA Engagement 13</t>
  </si>
  <si>
    <t>PU028025</t>
  </si>
  <si>
    <t>Cisco Catalyst 3650 24 Port Mini 2x1G</t>
  </si>
  <si>
    <t>PU028021</t>
  </si>
  <si>
    <t>2020 Renewal - 100MM Object Store</t>
  </si>
  <si>
    <t>PU028023</t>
  </si>
  <si>
    <t>Jun'20 - May'21 Application Managed Serv</t>
  </si>
  <si>
    <t>EX LIBRIS (AUSTRALIA) PTY LTD</t>
  </si>
  <si>
    <t>PU028024</t>
  </si>
  <si>
    <t>103770</t>
  </si>
  <si>
    <t>229 Greenhill Road</t>
  </si>
  <si>
    <t>5065</t>
  </si>
  <si>
    <t>Leganto: Subscription</t>
  </si>
  <si>
    <t>Primo Licence Costs</t>
  </si>
  <si>
    <t>Alma Licence Costs</t>
  </si>
  <si>
    <t>Alma Storage</t>
  </si>
  <si>
    <t>PU028022</t>
  </si>
  <si>
    <t>Mimecast Licence Costs</t>
  </si>
  <si>
    <t>PU028015</t>
  </si>
  <si>
    <t>100333</t>
  </si>
  <si>
    <t>Great Clarendon Street</t>
  </si>
  <si>
    <t>OXFORD</t>
  </si>
  <si>
    <t>OXON</t>
  </si>
  <si>
    <t>OX26DP</t>
  </si>
  <si>
    <t>Epigeum - Doctoral Studies Resources</t>
  </si>
  <si>
    <t>PU028033</t>
  </si>
  <si>
    <t>SPDA Integration - APAC2006/107B</t>
  </si>
  <si>
    <t>PU028034</t>
  </si>
  <si>
    <t>June - HE</t>
  </si>
  <si>
    <t>June - VET</t>
  </si>
  <si>
    <t>VEOLIA ENERGY TECHNICAL SERVICES PTY LTD</t>
  </si>
  <si>
    <t>PU028064</t>
  </si>
  <si>
    <t>116288</t>
  </si>
  <si>
    <t>PO Box 171</t>
  </si>
  <si>
    <t>Granville</t>
  </si>
  <si>
    <t>2142</t>
  </si>
  <si>
    <t>Building 87 AC Upgrades</t>
  </si>
  <si>
    <t>Building 18 AC Upgrades</t>
  </si>
  <si>
    <t>Building 4 AC Upgrades</t>
  </si>
  <si>
    <t>KOLAR, ANN ELIZABETH T/A DIGITAL TRANSCR</t>
  </si>
  <si>
    <t>PU028147</t>
  </si>
  <si>
    <t>110750</t>
  </si>
  <si>
    <t>149 Holland Road</t>
  </si>
  <si>
    <t>Blackburn South</t>
  </si>
  <si>
    <t>3130</t>
  </si>
  <si>
    <t>50 1hour interview transcriptions</t>
  </si>
  <si>
    <t>PU028049</t>
  </si>
  <si>
    <t>FMG ROT Milestone #1</t>
  </si>
  <si>
    <t>PU028053</t>
  </si>
  <si>
    <t>Optiplex 7070 MFF SI 520206 - Core i7,</t>
  </si>
  <si>
    <t>Optiplex 7070 SFF SI 520206 - Core i5,</t>
  </si>
  <si>
    <t>KM636 Black - Wireless keyboard and mous</t>
  </si>
  <si>
    <t>JJ RICHARDS &amp; SONS PTY LTD</t>
  </si>
  <si>
    <t>PU028060</t>
  </si>
  <si>
    <t>Trade Waste/Grease Pits - MKY</t>
  </si>
  <si>
    <t>Trade Waste/Grease Pits - TTC Mackay</t>
  </si>
  <si>
    <t>Trade Waste/Grease Pits - MKC</t>
  </si>
  <si>
    <t>Trade Waste/Grease Pits - GLD</t>
  </si>
  <si>
    <t>Trade Waste/Grease Pits - BDG</t>
  </si>
  <si>
    <t>Trade Waste/Grease Pits - ROK</t>
  </si>
  <si>
    <t>Trade Waste/Grease Pits - RKC</t>
  </si>
  <si>
    <t>Trade Waste/Grease Pits - EMD</t>
  </si>
  <si>
    <t>PU028069</t>
  </si>
  <si>
    <t>PU028070</t>
  </si>
  <si>
    <t>Cisco (C9200-NM-4X=) Catalyst 9200 4 X</t>
  </si>
  <si>
    <t>PU028092</t>
  </si>
  <si>
    <t>Contractor / Business Analysis</t>
  </si>
  <si>
    <t>JD HEALTHCARE GROUP PTY LTD</t>
  </si>
  <si>
    <t>PU028068</t>
  </si>
  <si>
    <t>116293</t>
  </si>
  <si>
    <t>3/22 Beaumont Road</t>
  </si>
  <si>
    <t>Mount Kuring-Gai</t>
  </si>
  <si>
    <t>2080</t>
  </si>
  <si>
    <t>HoverJack equipment as per quote Q1196</t>
  </si>
  <si>
    <t>Universal HoverJack Cart</t>
  </si>
  <si>
    <t>Freight</t>
  </si>
  <si>
    <t>HoverJack Pateint Lift-39</t>
  </si>
  <si>
    <t>LO, NJ &amp; LO, SN T/A INGREDIENTS AUSTRALI</t>
  </si>
  <si>
    <t>PU028094</t>
  </si>
  <si>
    <t>100827</t>
  </si>
  <si>
    <t>21 Nardoo Street</t>
  </si>
  <si>
    <t>Robina</t>
  </si>
  <si>
    <t>4226</t>
  </si>
  <si>
    <t>Website updates and design for 2020-2021</t>
  </si>
  <si>
    <t>BROTHER AND CO PTY LTD</t>
  </si>
  <si>
    <t>PU028102</t>
  </si>
  <si>
    <t>115386</t>
  </si>
  <si>
    <t>2 / 35 Amelia Street</t>
  </si>
  <si>
    <t>C_2011-13 - Main Campaign Buy 2</t>
  </si>
  <si>
    <t>PU028100</t>
  </si>
  <si>
    <t>PU028116</t>
  </si>
  <si>
    <t>Kitchen Duct Cleaning - CQU Multi Sites.</t>
  </si>
  <si>
    <t>Kitchen Duct Cleaning - VET Multi Sites.</t>
  </si>
  <si>
    <t>PU028118</t>
  </si>
  <si>
    <t>PU028149</t>
  </si>
  <si>
    <t>PUB_2103 - High School Guide</t>
  </si>
  <si>
    <t>UNI HUB SPENCER GULF INCORPORATED</t>
  </si>
  <si>
    <t>PU028128</t>
  </si>
  <si>
    <t>113751</t>
  </si>
  <si>
    <t>PO  Box 1467</t>
  </si>
  <si>
    <t>Port Pirie</t>
  </si>
  <si>
    <t>5540</t>
  </si>
  <si>
    <t>UHSG 2020 T1 Service Fee</t>
  </si>
  <si>
    <t>PU028134</t>
  </si>
  <si>
    <t>Azure Usage - June 2020</t>
  </si>
  <si>
    <t>PU028136</t>
  </si>
  <si>
    <t>Settlement Sum</t>
  </si>
  <si>
    <t>PU028137</t>
  </si>
  <si>
    <t>Subscription Licence</t>
  </si>
  <si>
    <t>ISEEK ENTERPRISES (USA) LLC</t>
  </si>
  <si>
    <t>PU028143</t>
  </si>
  <si>
    <t>116415</t>
  </si>
  <si>
    <t>6805 Route 202</t>
  </si>
  <si>
    <t>New Hope</t>
  </si>
  <si>
    <t>18938</t>
  </si>
  <si>
    <t>PU028135</t>
  </si>
  <si>
    <t>Latitude 5310 2-in-1 i5 - SI 520222</t>
  </si>
  <si>
    <t>Dell Premium Active Pen (PN579X)</t>
  </si>
  <si>
    <t>OptiPlex 7080 SFF- SI 520220 (i5, 16GB,</t>
  </si>
  <si>
    <t>Precision 3440 SFF - SI 520220</t>
  </si>
  <si>
    <t>Latitude 5410 with i7 - SI 520221 I7</t>
  </si>
  <si>
    <t>Latitude 5410 with i5 - SI 520221 I5</t>
  </si>
  <si>
    <t>Dell Universal Dock - D6000</t>
  </si>
  <si>
    <t>PU028139</t>
  </si>
  <si>
    <t>Precision 3440 SFF, Xeon, 32GB, 512SSD,</t>
  </si>
  <si>
    <t>Dell 21.5inch Monitor - P2219H</t>
  </si>
  <si>
    <t>LEARNING INFORMATION SYSTEMS PTY LIMITED</t>
  </si>
  <si>
    <t>PU028159</t>
  </si>
  <si>
    <t>100398</t>
  </si>
  <si>
    <t>Level 15</t>
  </si>
  <si>
    <t>255 Elizabeth Street</t>
  </si>
  <si>
    <t>Yr 3 - 1 - 2000 Applications (2000 @ $29</t>
  </si>
  <si>
    <t>Yr 3 - 2001 - 5000 Applications (3000 @</t>
  </si>
  <si>
    <t>Yr 3 - 5001 + (12,000 @ $6.00ea)</t>
  </si>
  <si>
    <t>CHILDREN'S HEALTH QUEENSLAND HOSPITAL AN</t>
  </si>
  <si>
    <t>PU028161</t>
  </si>
  <si>
    <t>107392</t>
  </si>
  <si>
    <t>PO Box 3474</t>
  </si>
  <si>
    <t>KPMG AUSTRALIA</t>
  </si>
  <si>
    <t>PU028152</t>
  </si>
  <si>
    <t>107825</t>
  </si>
  <si>
    <t>Level 38, Tower 3</t>
  </si>
  <si>
    <t>300 Barangaroo Avenue</t>
  </si>
  <si>
    <t>Future Leaders Program Support</t>
  </si>
  <si>
    <t>PU028158</t>
  </si>
  <si>
    <t>2020 - Annual Licence</t>
  </si>
  <si>
    <t>PU028146</t>
  </si>
  <si>
    <t>C_2011-13 - Main Campaign - Buy 2</t>
  </si>
  <si>
    <t>CRC FOR DEVELOPING NORTHERN AUSTRALIA LT</t>
  </si>
  <si>
    <t>PU028150</t>
  </si>
  <si>
    <t>110074</t>
  </si>
  <si>
    <t>2/214 Charters Towers Road</t>
  </si>
  <si>
    <t>Hermit Park</t>
  </si>
  <si>
    <t>4812</t>
  </si>
  <si>
    <t>HE2905 - Project A.2.1819042</t>
  </si>
  <si>
    <t>PU028214</t>
  </si>
  <si>
    <t>NMI: 3093000166 - 01.06.20 - 30.06.20</t>
  </si>
  <si>
    <t>NMI: 3093000167 - 01.06.20 - 30.06.20</t>
  </si>
  <si>
    <t>NMI: 3093000687 - 01.06.20 - 30.06.20</t>
  </si>
  <si>
    <t>NMI: QAAALV0028 - 01.06.20 - 30.06.20</t>
  </si>
  <si>
    <t>NMI: 3038078406 - 02.06.20 - 01.07.20</t>
  </si>
  <si>
    <t>NMI: 3051948770 - 02.06.20 - 02.07.20</t>
  </si>
  <si>
    <t>NMI: 3053096713 - 01.06.20 - 30.06.20</t>
  </si>
  <si>
    <t>PU028174</t>
  </si>
  <si>
    <t>Licence Fee</t>
  </si>
  <si>
    <t>THE NEXT EDUCATION CONSULTANCY PVT LTD</t>
  </si>
  <si>
    <t>PU028185</t>
  </si>
  <si>
    <t>101974</t>
  </si>
  <si>
    <t>Pvt Ltd</t>
  </si>
  <si>
    <t>GPO 8975 EPC 5922</t>
  </si>
  <si>
    <t>Putalisadak</t>
  </si>
  <si>
    <t>Kathmandu</t>
  </si>
  <si>
    <t>5922</t>
  </si>
  <si>
    <t>Agent bonuses for T1-T3 2019</t>
  </si>
  <si>
    <t>CREDLY, INC.</t>
  </si>
  <si>
    <t>PU028196</t>
  </si>
  <si>
    <t>114177</t>
  </si>
  <si>
    <t>349 Fifth Avenue Suite 726</t>
  </si>
  <si>
    <t>10016</t>
  </si>
  <si>
    <t>Licence Fees - 25,000 active learners</t>
  </si>
  <si>
    <t>PU028197</t>
  </si>
  <si>
    <t>2020 - A5 Security Suite</t>
  </si>
  <si>
    <t>INITION PTY LTD T/A FREEDSPACE</t>
  </si>
  <si>
    <t>PU028204</t>
  </si>
  <si>
    <t>112567</t>
  </si>
  <si>
    <t>Unit 31 91 Moreland Street</t>
  </si>
  <si>
    <t>Footscray</t>
  </si>
  <si>
    <t>3011</t>
  </si>
  <si>
    <t>3 MakerBot Rep. w 3 Smart Extruders inc</t>
  </si>
  <si>
    <t>AKIPS PTY LTD</t>
  </si>
  <si>
    <t>PU028198</t>
  </si>
  <si>
    <t>114367</t>
  </si>
  <si>
    <t>PO Box 3422</t>
  </si>
  <si>
    <t>Shailer Park</t>
  </si>
  <si>
    <t>4128</t>
  </si>
  <si>
    <t>2020 - Subscription Fee</t>
  </si>
  <si>
    <t>CAMBRIDGE UNIVERSITY PRESS</t>
  </si>
  <si>
    <t>PU028220</t>
  </si>
  <si>
    <t>100028</t>
  </si>
  <si>
    <t>Private Bag 31</t>
  </si>
  <si>
    <t>477 Williamstown Road</t>
  </si>
  <si>
    <t>Port Melbourne</t>
  </si>
  <si>
    <t>3207</t>
  </si>
  <si>
    <t>PU028219</t>
  </si>
  <si>
    <t>Student Portal BA Engagement</t>
  </si>
  <si>
    <t>PU028225</t>
  </si>
  <si>
    <t>Deliverable 5 - Final Pass of the Model</t>
  </si>
  <si>
    <t>SCIENTIFIC AUDITING SERVICES PTY LTD</t>
  </si>
  <si>
    <t>PU028243</t>
  </si>
  <si>
    <t>105380</t>
  </si>
  <si>
    <t>PO Box 217</t>
  </si>
  <si>
    <t>Bellbowrie</t>
  </si>
  <si>
    <t>4070</t>
  </si>
  <si>
    <t>Auditor hours, report presentation</t>
  </si>
  <si>
    <t>PU028236</t>
  </si>
  <si>
    <t>20 day extension Sheela Miller 24 Aug -</t>
  </si>
  <si>
    <t>EBSCO USD$</t>
  </si>
  <si>
    <t>PU028240</t>
  </si>
  <si>
    <t>100062</t>
  </si>
  <si>
    <t>LEVEL 8 132 ARTHUR STREET</t>
  </si>
  <si>
    <t>NORTH SYDNEY</t>
  </si>
  <si>
    <t>Ebsco IEEE/IET Electronic Library- CAUL</t>
  </si>
  <si>
    <t>SCHWARZ EXCAVATIONS PTY LTD</t>
  </si>
  <si>
    <t>PU028255</t>
  </si>
  <si>
    <t>106106</t>
  </si>
  <si>
    <t>PO Box 78</t>
  </si>
  <si>
    <t>Gracemere</t>
  </si>
  <si>
    <t>Cliff face Rectification</t>
  </si>
  <si>
    <t>HENRY STEWART TALKS LTD</t>
  </si>
  <si>
    <t>PU028239</t>
  </si>
  <si>
    <t>116089</t>
  </si>
  <si>
    <t>Ruskin House</t>
  </si>
  <si>
    <t>40-41 Museum St</t>
  </si>
  <si>
    <t>Henry Stewart Talks</t>
  </si>
  <si>
    <t>PU028238</t>
  </si>
  <si>
    <t>Microsoft Hololens 2 English ChnTrad</t>
  </si>
  <si>
    <t>INSTRUCTURE INC - INSTRUCTURE GLOBAL LTD</t>
  </si>
  <si>
    <t>PU028254</t>
  </si>
  <si>
    <t>114244</t>
  </si>
  <si>
    <t>25 Kingly Street</t>
  </si>
  <si>
    <t>WIB 5QB</t>
  </si>
  <si>
    <t>2020 - Annual Licence Fee</t>
  </si>
  <si>
    <t>PU028249</t>
  </si>
  <si>
    <t>PU028268</t>
  </si>
  <si>
    <t>Dell Dock WD19</t>
  </si>
  <si>
    <t>Universal Dock D6000</t>
  </si>
  <si>
    <t>Latitude 5410 SI 520221 - Core i5, 16GB</t>
  </si>
  <si>
    <t>ATLASSIAN PTY LTD - USD</t>
  </si>
  <si>
    <t>PU028277</t>
  </si>
  <si>
    <t>114061</t>
  </si>
  <si>
    <t>Level 6</t>
  </si>
  <si>
    <t>341 George Street</t>
  </si>
  <si>
    <t>JIRA Software</t>
  </si>
  <si>
    <t>HORTICULTURE INNOVATION AUSTRALIA LTD</t>
  </si>
  <si>
    <t>PU028265</t>
  </si>
  <si>
    <t>104186</t>
  </si>
  <si>
    <t>Level 8</t>
  </si>
  <si>
    <t>1 Chifley Square</t>
  </si>
  <si>
    <t>LP15007 (CON-001064) Return unspent fund</t>
  </si>
  <si>
    <t>ESAM CONSULTING PTY LTD</t>
  </si>
  <si>
    <t>PU028286</t>
  </si>
  <si>
    <t>102411</t>
  </si>
  <si>
    <t>Room 604 Z9 Building</t>
  </si>
  <si>
    <t>7 Musk Avenue</t>
  </si>
  <si>
    <t>Kelvin Grove</t>
  </si>
  <si>
    <t>4059</t>
  </si>
  <si>
    <t>Timetabling &amp; Class Registratoin consult</t>
  </si>
  <si>
    <t>VINK, SUE</t>
  </si>
  <si>
    <t>PU028287</t>
  </si>
  <si>
    <t>116511</t>
  </si>
  <si>
    <t>79 Tempe Cresent</t>
  </si>
  <si>
    <t>Googong</t>
  </si>
  <si>
    <t>2620</t>
  </si>
  <si>
    <t>BHP AQUA-ECO Health Sampling Project 202</t>
  </si>
  <si>
    <t>TOIYER PTY LTD T/A RUSWIN INTEGRATED SYS</t>
  </si>
  <si>
    <t>PU028279</t>
  </si>
  <si>
    <t>100442</t>
  </si>
  <si>
    <t>T/A Ruswin Integrated System</t>
  </si>
  <si>
    <t>PO Box 11</t>
  </si>
  <si>
    <t>Hyde Park</t>
  </si>
  <si>
    <t>Ooralea Security Camera Replacement</t>
  </si>
  <si>
    <t>AUST CENTRE RAILWAY INNOVATION (ACRI)</t>
  </si>
  <si>
    <t>PU028285</t>
  </si>
  <si>
    <t>102792</t>
  </si>
  <si>
    <t>PO Box 238</t>
  </si>
  <si>
    <t>Civic Square</t>
  </si>
  <si>
    <t>2608</t>
  </si>
  <si>
    <t>Strategic Participant Cont. 1Jan-31Mar20</t>
  </si>
  <si>
    <t>Strategic Participant Cont. 1Oct-31Dec19</t>
  </si>
  <si>
    <t>Strategic Participant Cont. 1Apr-30Jun20</t>
  </si>
  <si>
    <t>PU028278</t>
  </si>
  <si>
    <t>UHSG 2019 T3 Service Fee</t>
  </si>
  <si>
    <t>TRANS GLOBE EDUCATION (AUD)</t>
  </si>
  <si>
    <t>PU028297</t>
  </si>
  <si>
    <t>100752</t>
  </si>
  <si>
    <t>Trans Globe House</t>
  </si>
  <si>
    <t>Opp King's Land Towers</t>
  </si>
  <si>
    <t>Amin Marg</t>
  </si>
  <si>
    <t>RAJKOT</t>
  </si>
  <si>
    <t>360005</t>
  </si>
  <si>
    <t>PU028313</t>
  </si>
  <si>
    <t>ZoomCow Equipment</t>
  </si>
  <si>
    <t>Cables, Connectors, General Materials</t>
  </si>
  <si>
    <t>Installation Services</t>
  </si>
  <si>
    <t>Control Sys Programming Services</t>
  </si>
  <si>
    <t>Project Management</t>
  </si>
  <si>
    <t>PU028306</t>
  </si>
  <si>
    <t>GLADSTONE ENGINEERING ALLIANCE INC</t>
  </si>
  <si>
    <t>PU028638</t>
  </si>
  <si>
    <t>100693</t>
  </si>
  <si>
    <t>PO Box 1506</t>
  </si>
  <si>
    <t>MIT REAP - Initiation project payment</t>
  </si>
  <si>
    <t>VFAIRS LLC</t>
  </si>
  <si>
    <t>PU028290</t>
  </si>
  <si>
    <t>116280</t>
  </si>
  <si>
    <t>1510 Randolph St</t>
  </si>
  <si>
    <t>Ste 208</t>
  </si>
  <si>
    <t>Carrollton</t>
  </si>
  <si>
    <t>TX 75006</t>
  </si>
  <si>
    <t>vFairs - Annual License - Option A</t>
  </si>
  <si>
    <t>MATHWORKS AUSTRALIA PTY LTD, THE</t>
  </si>
  <si>
    <t>PU028320</t>
  </si>
  <si>
    <t>100788</t>
  </si>
  <si>
    <t>Level 6, Tower 2</t>
  </si>
  <si>
    <t>475 Victoria Avenue</t>
  </si>
  <si>
    <t>CHATSWOOD</t>
  </si>
  <si>
    <t>2020 - Campus Wide Suite</t>
  </si>
  <si>
    <t>PU028323</t>
  </si>
  <si>
    <t>Display Equipment</t>
  </si>
  <si>
    <t>Audio Equipment</t>
  </si>
  <si>
    <t>Programme Source Equipment</t>
  </si>
  <si>
    <t>Control Equipment</t>
  </si>
  <si>
    <t>Miscellaneous</t>
  </si>
  <si>
    <t>Engineering Services</t>
  </si>
  <si>
    <t>YEPPOON SURF LIFESAVING CLUB</t>
  </si>
  <si>
    <t>PU028423</t>
  </si>
  <si>
    <t>100480</t>
  </si>
  <si>
    <t>PO Box 517</t>
  </si>
  <si>
    <t>YEPPOON</t>
  </si>
  <si>
    <t>Sponsorship for Yeppoon SLSC 2020</t>
  </si>
  <si>
    <t>REVOLUTION IT PTY LTD</t>
  </si>
  <si>
    <t>PU028318</t>
  </si>
  <si>
    <t>116461</t>
  </si>
  <si>
    <t>Level 5 171 Latrobe Street</t>
  </si>
  <si>
    <t>Tester / Support Graduate Consultant</t>
  </si>
  <si>
    <t>Full Stack Developer Graduate Consultant</t>
  </si>
  <si>
    <t>Integration Developer Graduate Consultan</t>
  </si>
  <si>
    <t>PU028324</t>
  </si>
  <si>
    <t>MKY Bld 63 Exit Lighting Repairs</t>
  </si>
  <si>
    <t>PU028337</t>
  </si>
  <si>
    <t>Latitude 5410 - SI 520221,i5 16GB 512SSD</t>
  </si>
  <si>
    <t>BARCAM ELECTRICAL SERVICE PTY LTD</t>
  </si>
  <si>
    <t>PU028371</t>
  </si>
  <si>
    <t>102856</t>
  </si>
  <si>
    <t>159 Sydney Street</t>
  </si>
  <si>
    <t>Emerald Switchboard Upgrade</t>
  </si>
  <si>
    <t>MICROWAY</t>
  </si>
  <si>
    <t>PU028356</t>
  </si>
  <si>
    <t>116523</t>
  </si>
  <si>
    <t>PO Box 84</t>
  </si>
  <si>
    <t>Braeside</t>
  </si>
  <si>
    <t>3195</t>
  </si>
  <si>
    <t>6 x Licences - PAC</t>
  </si>
  <si>
    <t>5 x Licences - D Pidgeon</t>
  </si>
  <si>
    <t>PU028344</t>
  </si>
  <si>
    <t>Licence Fees 2021</t>
  </si>
  <si>
    <t>Management Fees 2021</t>
  </si>
  <si>
    <t>PU028379</t>
  </si>
  <si>
    <t>A127111 Sunshine Backbone Maintenance</t>
  </si>
  <si>
    <t>GLOBAL VISION MEDIA PTY LTD</t>
  </si>
  <si>
    <t>PU028354</t>
  </si>
  <si>
    <t>116519</t>
  </si>
  <si>
    <t>Suite 303/517 Flinders Lane</t>
  </si>
  <si>
    <t>Sprint 1</t>
  </si>
  <si>
    <t>Sprint 4</t>
  </si>
  <si>
    <t>Sprint 5</t>
  </si>
  <si>
    <t>Sprint 6</t>
  </si>
  <si>
    <t>LoadTest</t>
  </si>
  <si>
    <t>PU028372</t>
  </si>
  <si>
    <t>Rent for 1/07/20 to 30/06/21</t>
  </si>
  <si>
    <t>PU028363</t>
  </si>
  <si>
    <t>Invoice 264846</t>
  </si>
  <si>
    <t>Invoice 264859</t>
  </si>
  <si>
    <t>Invoice 264868</t>
  </si>
  <si>
    <t>Invoice 264879</t>
  </si>
  <si>
    <t>Invoice 264883</t>
  </si>
  <si>
    <t>Invoice 264894</t>
  </si>
  <si>
    <t>Invoice 265268</t>
  </si>
  <si>
    <t>Invoice 265270</t>
  </si>
  <si>
    <t>Invoice 265271</t>
  </si>
  <si>
    <t>PU028378</t>
  </si>
  <si>
    <t>A127180 - CNS Square, ADL, SYD DarkFibre</t>
  </si>
  <si>
    <t>A127180 - AARNet Tails</t>
  </si>
  <si>
    <t>THE TRUSTEE FOR SHIFFT TRUST</t>
  </si>
  <si>
    <t>PU028364</t>
  </si>
  <si>
    <t>109472</t>
  </si>
  <si>
    <t>PO Box 2100</t>
  </si>
  <si>
    <t>Burleigh Waters</t>
  </si>
  <si>
    <t>Agent commission - PNG students</t>
  </si>
  <si>
    <t>PU028373</t>
  </si>
  <si>
    <t>THE TRUSTEE FOR CHIA FAMILY TRUST</t>
  </si>
  <si>
    <t>PU028479</t>
  </si>
  <si>
    <t>116520</t>
  </si>
  <si>
    <t>75 Fullarton Road</t>
  </si>
  <si>
    <t>Kent Town</t>
  </si>
  <si>
    <t>5067</t>
  </si>
  <si>
    <t>PU028377</t>
  </si>
  <si>
    <t>Universal D6000 Docking Station</t>
  </si>
  <si>
    <t>WD19 Dell Dock</t>
  </si>
  <si>
    <t>ESW TECHNOLOGIES FZ-LLC</t>
  </si>
  <si>
    <t>PU028375</t>
  </si>
  <si>
    <t>116518</t>
  </si>
  <si>
    <t>703 Al Thuraya Tower No. 01</t>
  </si>
  <si>
    <t>Dubai</t>
  </si>
  <si>
    <t>United Arab Emirates</t>
  </si>
  <si>
    <t>Bonzai Software Assurance - HED</t>
  </si>
  <si>
    <t>Bonzai Software Assurance - VET</t>
  </si>
  <si>
    <t>ADVANCE CAIRNS LIMITED</t>
  </si>
  <si>
    <t>PU028390</t>
  </si>
  <si>
    <t>105559</t>
  </si>
  <si>
    <t>PO Box 3065</t>
  </si>
  <si>
    <t>CQU Premier Member Advance Cairns 20/21</t>
  </si>
  <si>
    <t>PU028387</t>
  </si>
  <si>
    <t>OptiPlex 7080 SFF- SI 520220, i5 16GB</t>
  </si>
  <si>
    <t>PU028405</t>
  </si>
  <si>
    <t>Customer Support Pack - 200 hours</t>
  </si>
  <si>
    <t>PU028386</t>
  </si>
  <si>
    <t>Latitude 5410 - SI 520221 i5 16GB, 512SS</t>
  </si>
  <si>
    <t>PU028388</t>
  </si>
  <si>
    <t>Dell 27 Monitor - P2719H</t>
  </si>
  <si>
    <t>CS_VIVE COSMOS VIRTUAL REALITY KIT 2880</t>
  </si>
  <si>
    <t>Precision 3640 Tower - SI 520206 – i7,</t>
  </si>
  <si>
    <t>PU028397</t>
  </si>
  <si>
    <t>Option1 A Series Server 90 Day Recording</t>
  </si>
  <si>
    <t>UNIVERSITY OF WESTERN AUSTRALIA</t>
  </si>
  <si>
    <t>PU028407</t>
  </si>
  <si>
    <t>100414</t>
  </si>
  <si>
    <t>Financial Services M449</t>
  </si>
  <si>
    <t>35 Stirling Highway</t>
  </si>
  <si>
    <t>Crawley</t>
  </si>
  <si>
    <t>6009</t>
  </si>
  <si>
    <t>Soil Analysis</t>
  </si>
  <si>
    <t>PU028409</t>
  </si>
  <si>
    <t>CQURenew Program Sprint 5 to Launch</t>
  </si>
  <si>
    <t>CAPGEMINI AUSTRALIA PTY LTD</t>
  </si>
  <si>
    <t>PU028403</t>
  </si>
  <si>
    <t>MuleSoft Senior Consultant - 68 days</t>
  </si>
  <si>
    <t>QSR INTERNATIONAL PTY LTD</t>
  </si>
  <si>
    <t>PU028406</t>
  </si>
  <si>
    <t>100473</t>
  </si>
  <si>
    <t>2nd Floor,</t>
  </si>
  <si>
    <t>651 Doncaster Road</t>
  </si>
  <si>
    <t>DONCASTER</t>
  </si>
  <si>
    <t>3108</t>
  </si>
  <si>
    <t>2020 Licence Renewal - Yr 3</t>
  </si>
  <si>
    <t>PU028421</t>
  </si>
  <si>
    <t>3 x DL20 - I120245611-01</t>
  </si>
  <si>
    <t>Support</t>
  </si>
  <si>
    <t>API SERVICES AUSTRALIA PTY LTD</t>
  </si>
  <si>
    <t>PU028400</t>
  </si>
  <si>
    <t>116553</t>
  </si>
  <si>
    <t>250 Camberwell Road</t>
  </si>
  <si>
    <t>Camberwell</t>
  </si>
  <si>
    <t>3101</t>
  </si>
  <si>
    <t>Flu Vaccines HE</t>
  </si>
  <si>
    <t>Flu Vaccines VET</t>
  </si>
  <si>
    <t>PU028408</t>
  </si>
  <si>
    <t>208 Development Hours Moodle</t>
  </si>
  <si>
    <t>FRUIT2WORK-SECONDS OUT ROUND 2 PTY LTD</t>
  </si>
  <si>
    <t>PU028422</t>
  </si>
  <si>
    <t>114497</t>
  </si>
  <si>
    <t>18 / 100-104 Pipe Road</t>
  </si>
  <si>
    <t>Laverton North</t>
  </si>
  <si>
    <t>3026</t>
  </si>
  <si>
    <t>Parcel2Plate</t>
  </si>
  <si>
    <t>PU028612</t>
  </si>
  <si>
    <t>2020 3000 cards @ 4.20 ex GST</t>
  </si>
  <si>
    <t>ESRI AUSTRALIA PTY LTD</t>
  </si>
  <si>
    <t>PU028401</t>
  </si>
  <si>
    <t>100218</t>
  </si>
  <si>
    <t>P O Box 15459</t>
  </si>
  <si>
    <t>2020 - Licence Fees</t>
  </si>
  <si>
    <t>PU028442</t>
  </si>
  <si>
    <t>Optical Mouse</t>
  </si>
  <si>
    <t>Multimedia Keyboard</t>
  </si>
  <si>
    <t>P2219H 21.5 inch Monitor</t>
  </si>
  <si>
    <t>D6000 Universal Docking Station</t>
  </si>
  <si>
    <t>PU028448</t>
  </si>
  <si>
    <t>OptiPlex 7080 SFF- SI 520220, i5, 16GB,</t>
  </si>
  <si>
    <t>OptiPlex 7080 Micro - SI 520220, i7, 16G</t>
  </si>
  <si>
    <t>Latitude 5410 - SI 520221, i5, 16GB, 512</t>
  </si>
  <si>
    <t>BESTECH AUSTRALIA PTY LTD</t>
  </si>
  <si>
    <t>PU028472</t>
  </si>
  <si>
    <t>100729</t>
  </si>
  <si>
    <t>Unit 14/44 Garden Blvd</t>
  </si>
  <si>
    <t>Dingley</t>
  </si>
  <si>
    <t>3172</t>
  </si>
  <si>
    <t>Simulation Manager Software Com. Licence</t>
  </si>
  <si>
    <t>Hydraulic Excavator Personal Com Licence</t>
  </si>
  <si>
    <t>Hydraulic Excavator Operator Chair</t>
  </si>
  <si>
    <t>Packaging &amp; Freight</t>
  </si>
  <si>
    <t>METRO SOUTH HOSPITAL AND HEALTH SERVICE</t>
  </si>
  <si>
    <t>PU028441</t>
  </si>
  <si>
    <t>101532</t>
  </si>
  <si>
    <t>T/A Redland Hospital - 20702</t>
  </si>
  <si>
    <t>PO Box 585</t>
  </si>
  <si>
    <t>Cleveland</t>
  </si>
  <si>
    <t>4163</t>
  </si>
  <si>
    <t>NHMRC Project: GNT1164251 Indigenous ROF</t>
  </si>
  <si>
    <t>PU028444</t>
  </si>
  <si>
    <t>Optical MS116 Mouse</t>
  </si>
  <si>
    <t>Multimedia KB216</t>
  </si>
  <si>
    <t>Universal  D6000 Dock</t>
  </si>
  <si>
    <t>WD19 180W Docking Station</t>
  </si>
  <si>
    <t>PU028466</t>
  </si>
  <si>
    <t>NMI: 3051355515 - CAMPUS BOUNDARY RD</t>
  </si>
  <si>
    <t>NMI: 3051657848 - BOUNDARY RD MKY</t>
  </si>
  <si>
    <t>NMI: 3051948788 - UNIT 3 / 524 FLINDERS</t>
  </si>
  <si>
    <t>NMI: 3053006842 - LOT 2 / 534 FLINDERS</t>
  </si>
  <si>
    <t>NMI: 3120083401 - SUITE 403, NOOSA</t>
  </si>
  <si>
    <t>ANDREWS CORPORATE CLOTHING PTY LTD</t>
  </si>
  <si>
    <t>PU028439</t>
  </si>
  <si>
    <t>102012</t>
  </si>
  <si>
    <t>191-193 Northcorp Boulevard</t>
  </si>
  <si>
    <t>Broadmeadows</t>
  </si>
  <si>
    <t>3047</t>
  </si>
  <si>
    <t>Standing Order - resale nursing,Bookshop</t>
  </si>
  <si>
    <t>PU028447</t>
  </si>
  <si>
    <t>PU028443</t>
  </si>
  <si>
    <t>Multimedia KB216 keyboard</t>
  </si>
  <si>
    <t>P2219H  21.5 inch Monitor</t>
  </si>
  <si>
    <t>PU028481</t>
  </si>
  <si>
    <t>Project Management Framework  for the eC</t>
  </si>
  <si>
    <t>AUSTRALIAN PHYSIOTHERAPY COUNCIL</t>
  </si>
  <si>
    <t>PU028595</t>
  </si>
  <si>
    <t>101493</t>
  </si>
  <si>
    <t>Level 3 600 Victoria Street</t>
  </si>
  <si>
    <t>Richmond</t>
  </si>
  <si>
    <t>3121</t>
  </si>
  <si>
    <t>Accred Fee 2020-21 CB85 Rockhampton</t>
  </si>
  <si>
    <t>Accred Fee 2020-21 CB85 Bundaberg</t>
  </si>
  <si>
    <t>AIDACARE PTY LTD</t>
  </si>
  <si>
    <t>PU028569</t>
  </si>
  <si>
    <t>104092</t>
  </si>
  <si>
    <t>4 Noonan Road</t>
  </si>
  <si>
    <t>Ingleburn</t>
  </si>
  <si>
    <t>2565</t>
  </si>
  <si>
    <t>Delivery x 6</t>
  </si>
  <si>
    <t>Rockhampton Hoists</t>
  </si>
  <si>
    <t>Cairns Hoists</t>
  </si>
  <si>
    <t>Townsville Hoists</t>
  </si>
  <si>
    <t>Mackay Hoists</t>
  </si>
  <si>
    <t>Bundaberg Hoists</t>
  </si>
  <si>
    <t>Noosa Hoists</t>
  </si>
  <si>
    <t>KAEA PTY LTD</t>
  </si>
  <si>
    <t>PU028503</t>
  </si>
  <si>
    <t>116590</t>
  </si>
  <si>
    <t>70 Moresby Street</t>
  </si>
  <si>
    <t>4879</t>
  </si>
  <si>
    <t>First payment - CQU and She Maps</t>
  </si>
  <si>
    <t>PROTECH POWER INTERNATIONAL PTY LTD</t>
  </si>
  <si>
    <t>PU028648</t>
  </si>
  <si>
    <t>108219</t>
  </si>
  <si>
    <t>PO Box 1086</t>
  </si>
  <si>
    <t>Browns Plains</t>
  </si>
  <si>
    <t>4118</t>
  </si>
  <si>
    <t>CQUIRQ-20-26-DFM RMU Upgrade</t>
  </si>
  <si>
    <t>PU028485</t>
  </si>
  <si>
    <t>Always on Campaign - July 2020</t>
  </si>
  <si>
    <t>PU028493</t>
  </si>
  <si>
    <t>Google Adhoc VOD Campaign - July</t>
  </si>
  <si>
    <t>Google Adhoc Online Campaign - July</t>
  </si>
  <si>
    <t>Google AdhocInternationalistCampaign-Jul</t>
  </si>
  <si>
    <t>Google Adhoc MBA Campaign - July</t>
  </si>
  <si>
    <t>Google Adhoc BNE Health Clinic - July</t>
  </si>
  <si>
    <t>Google Adhoc SYD Health Clinic - July</t>
  </si>
  <si>
    <t>Google Adhoc ROK Health Clinic - July</t>
  </si>
  <si>
    <t>PU028510</t>
  </si>
  <si>
    <t>NMI: 3093000166 - 01.07.20 - 31.07.20</t>
  </si>
  <si>
    <t>NMI: 3093000167 - 01.07.20 - 31.07.20</t>
  </si>
  <si>
    <t>NMI: 3093000687 - 01.07.20 - 31.07.20</t>
  </si>
  <si>
    <t>NMI: QAAALV0028 - 01.07.20 - 31.07.20</t>
  </si>
  <si>
    <t>NMI: 3038078406 - 02.07.20 - 04.08.20</t>
  </si>
  <si>
    <t>NMI: 3051948770 - 03.07.20 - 04.08.20</t>
  </si>
  <si>
    <t>NMI: 3053096713 - 01.07.20 - 31.07.20</t>
  </si>
  <si>
    <t>PU028521</t>
  </si>
  <si>
    <t>Flight Training - AP3 Taylor Sammut</t>
  </si>
  <si>
    <t>PU028530</t>
  </si>
  <si>
    <t>FigShare Repository Integration Fee</t>
  </si>
  <si>
    <t>PU028531</t>
  </si>
  <si>
    <t>116609</t>
  </si>
  <si>
    <t>12139</t>
  </si>
  <si>
    <t>Year 1 Licence Fee</t>
  </si>
  <si>
    <t>Migration Fee</t>
  </si>
  <si>
    <t>PU028540</t>
  </si>
  <si>
    <t>Flight Training AP4 Michael Nixon T2 20</t>
  </si>
  <si>
    <t>CLICKVIEW AUSTRALIA PTY LTD</t>
  </si>
  <si>
    <t>PU028512</t>
  </si>
  <si>
    <t>116086</t>
  </si>
  <si>
    <t>Suite 125, 26-32 Pirrama Rd</t>
  </si>
  <si>
    <t>Pymont</t>
  </si>
  <si>
    <t>ClickView - 18mth Subscription</t>
  </si>
  <si>
    <t>PU028524</t>
  </si>
  <si>
    <t>AHEIA Membership</t>
  </si>
  <si>
    <t>THE LINCOLN ELECTRIC CO AUSTRALIA PTY LT</t>
  </si>
  <si>
    <t>PU028558</t>
  </si>
  <si>
    <t>107979</t>
  </si>
  <si>
    <t>2/35 Bryant Street</t>
  </si>
  <si>
    <t>Padstow</t>
  </si>
  <si>
    <t>2211</t>
  </si>
  <si>
    <t>VRTEX 360+ Dual User</t>
  </si>
  <si>
    <t>H.A MCBRIDE</t>
  </si>
  <si>
    <t>PU028523</t>
  </si>
  <si>
    <t>116710</t>
  </si>
  <si>
    <t>232 Lion Ceek Road</t>
  </si>
  <si>
    <t>Wandal</t>
  </si>
  <si>
    <t>Purchase of heifers</t>
  </si>
  <si>
    <t>PU028545</t>
  </si>
  <si>
    <t>Survey:Respondents aged 18-25_play video</t>
  </si>
  <si>
    <t>PU028564</t>
  </si>
  <si>
    <t>AP2 Flight Training Chauvin-Hartmann</t>
  </si>
  <si>
    <t>AP2 Flight Training Sweeney Slattery</t>
  </si>
  <si>
    <t>PU028596</t>
  </si>
  <si>
    <t>AP3 Flight Training Seth Ali</t>
  </si>
  <si>
    <t>AP3 Flight Training Cameron Bruce</t>
  </si>
  <si>
    <t>AP3 Flight Training Lachlan Crocker</t>
  </si>
  <si>
    <t>AP3 Flight Training Jake Staska</t>
  </si>
  <si>
    <t>AP3 Flight Training Erin Thackeray</t>
  </si>
  <si>
    <t>AP3 Flight Training Sherree Wadham</t>
  </si>
  <si>
    <t>AP3 Flight Training Rhys Hardy</t>
  </si>
  <si>
    <t>SPARROWLY GROUP PTY LTD</t>
  </si>
  <si>
    <t>PU028543</t>
  </si>
  <si>
    <t>114945</t>
  </si>
  <si>
    <t>169A Ramsay Road</t>
  </si>
  <si>
    <t>Haberfield</t>
  </si>
  <si>
    <t>2045</t>
  </si>
  <si>
    <t>Agtech Trial Engagement Blueprint</t>
  </si>
  <si>
    <t>PU028551</t>
  </si>
  <si>
    <t>Woolworths Gift Cards 499841</t>
  </si>
  <si>
    <t>PU028597</t>
  </si>
  <si>
    <t>AP1 Flight Training T2 20 Mercedes Aras</t>
  </si>
  <si>
    <t>AP1 Flight Training T2 20 L DohertyKruss</t>
  </si>
  <si>
    <t>AP1 Flight Training T2 20 Ayden Kingdon</t>
  </si>
  <si>
    <t>PU028567</t>
  </si>
  <si>
    <t>Flight Training BAP Gavin Cochrane</t>
  </si>
  <si>
    <t>Flight Training BAP Adam Fields</t>
  </si>
  <si>
    <t>Flight Training BAP Ethan Johnston</t>
  </si>
  <si>
    <t>Flight Training BAP Malik Jones</t>
  </si>
  <si>
    <t>Flight Training BAP Brianna Lemon</t>
  </si>
  <si>
    <t>Flight Training BAP Livingstone Lingawa</t>
  </si>
  <si>
    <t>Flight Training BAP Trevor Ngangan</t>
  </si>
  <si>
    <t>BERCK, DAVID NEIL T/A BERCKY'S PAINTING</t>
  </si>
  <si>
    <t>PU028544</t>
  </si>
  <si>
    <t>104146</t>
  </si>
  <si>
    <t>77 Wall Street</t>
  </si>
  <si>
    <t>Eimeo</t>
  </si>
  <si>
    <t>Prepare &amp; Paint Building 58 at Ooralea</t>
  </si>
  <si>
    <t>PU028559</t>
  </si>
  <si>
    <t>GLD City Security Upgrades</t>
  </si>
  <si>
    <t>SISU HEALTH GROUP</t>
  </si>
  <si>
    <t>PU028822</t>
  </si>
  <si>
    <t>116418</t>
  </si>
  <si>
    <t>442 Auburn Road</t>
  </si>
  <si>
    <t>3146</t>
  </si>
  <si>
    <t>12 month Lease of SiSU Health Check Stat</t>
  </si>
  <si>
    <t>PU028563</t>
  </si>
  <si>
    <t>Flight Training BAP Alex Elshazely</t>
  </si>
  <si>
    <t>Flight Training BAP Sean Smith</t>
  </si>
  <si>
    <t>PU028582</t>
  </si>
  <si>
    <t>Kramer Distribution Amplifier HDMI 1:2</t>
  </si>
  <si>
    <t>Miscellaneous cables etc.</t>
  </si>
  <si>
    <t>Power and data (4 outlets of each) Varia</t>
  </si>
  <si>
    <t>PU028586</t>
  </si>
  <si>
    <t>Flight Trainging AP3 Tongalo Toka</t>
  </si>
  <si>
    <t>Flight Trainging AP3 Jonah Michel</t>
  </si>
  <si>
    <t>Flight Trainging AP3 Muhammed Yildirim</t>
  </si>
  <si>
    <t>PU028599</t>
  </si>
  <si>
    <t>Flight Training AP1 Anthony Surace</t>
  </si>
  <si>
    <t>PU028566</t>
  </si>
  <si>
    <t>BAP Flight Training Guy Tomkins</t>
  </si>
  <si>
    <t>BAP Flight Training Michael Anteza</t>
  </si>
  <si>
    <t>BAP Flight Training Rico Faurie</t>
  </si>
  <si>
    <t>BAP Flight Training Aric Roy</t>
  </si>
  <si>
    <t>PU028583</t>
  </si>
  <si>
    <t>CURTIS AVIATION PTY LTD</t>
  </si>
  <si>
    <t>PU028585</t>
  </si>
  <si>
    <t>114695</t>
  </si>
  <si>
    <t>PO Box 590</t>
  </si>
  <si>
    <t>Camden</t>
  </si>
  <si>
    <t>2570</t>
  </si>
  <si>
    <t>Flight Training BAP Thomas Briggs</t>
  </si>
  <si>
    <t>Flight Training BAP Matthew Burrows</t>
  </si>
  <si>
    <t>Flight Training BAP Zoe Rule</t>
  </si>
  <si>
    <t>PU028602</t>
  </si>
  <si>
    <t>AP1 Flight training William Maxwell</t>
  </si>
  <si>
    <t>AP1 Flight training Dyland Smith</t>
  </si>
  <si>
    <t>PU028565</t>
  </si>
  <si>
    <t>Flight training AP3 Adam Jim Lavish-Cash</t>
  </si>
  <si>
    <t>BLUEFIN RESOURCES PTY LIMITED</t>
  </si>
  <si>
    <t>PU028574</t>
  </si>
  <si>
    <t>116614</t>
  </si>
  <si>
    <t>L43 264-278 George Street</t>
  </si>
  <si>
    <t>Contractor - BI Developer</t>
  </si>
  <si>
    <t>PU028653</t>
  </si>
  <si>
    <t>Rok Nth Walkways Upgrade</t>
  </si>
  <si>
    <t>CURTIN UNIVERSITY OF TECHNOLOGY</t>
  </si>
  <si>
    <t>PU028561</t>
  </si>
  <si>
    <t>100045</t>
  </si>
  <si>
    <t>GPO Box U1987</t>
  </si>
  <si>
    <t>6845</t>
  </si>
  <si>
    <t>ARC Discovery Project DP200103570 - Nawe</t>
  </si>
  <si>
    <t>PU028584</t>
  </si>
  <si>
    <t>Flight Training AP3 Joshua Major</t>
  </si>
  <si>
    <t>PU028601</t>
  </si>
  <si>
    <t>Flight Training BAP Kealy Collins</t>
  </si>
  <si>
    <t>Flight Training BAP Scott Ferguson</t>
  </si>
  <si>
    <t>Flight Training BAP Ronald Geraldez</t>
  </si>
  <si>
    <t>Flight Training BAP Aaron Hareb</t>
  </si>
  <si>
    <t>Flight Training BAP Cody Mcauley</t>
  </si>
  <si>
    <t>Flight Training BAP Simon Waters</t>
  </si>
  <si>
    <t>Flight Training BAP Kyara Weber Blazely</t>
  </si>
  <si>
    <t>PU028600</t>
  </si>
  <si>
    <t>Flight Training AP2 Bernard Dolinski</t>
  </si>
  <si>
    <t>Flight Training AP2 Benjamin Trapp</t>
  </si>
  <si>
    <t>JUSTICE HEALTH AND FORENSIC MENTAL</t>
  </si>
  <si>
    <t>PU028724</t>
  </si>
  <si>
    <t>104259</t>
  </si>
  <si>
    <t>PO Box 150</t>
  </si>
  <si>
    <t>Matraville</t>
  </si>
  <si>
    <t>2036</t>
  </si>
  <si>
    <t>PU028598</t>
  </si>
  <si>
    <t>Student Portal Project Ext 2 - BA Engage</t>
  </si>
  <si>
    <t>PU028609</t>
  </si>
  <si>
    <t>July - HE</t>
  </si>
  <si>
    <t>July - VET</t>
  </si>
  <si>
    <t>INSITU TEST PTY LTD</t>
  </si>
  <si>
    <t>PU028710</t>
  </si>
  <si>
    <t>116451</t>
  </si>
  <si>
    <t>PO Box 141</t>
  </si>
  <si>
    <t>Albert Park</t>
  </si>
  <si>
    <t>3206</t>
  </si>
  <si>
    <t>Plate Load Test Package with Training</t>
  </si>
  <si>
    <t>PU028621</t>
  </si>
  <si>
    <t>Flight Training AP1 T2 2020 J Jones</t>
  </si>
  <si>
    <t>Flight Training AP1 T2 2020 T Bills</t>
  </si>
  <si>
    <t>Flight Training AP1 T2 2020 C Fry</t>
  </si>
  <si>
    <t>Flight Training AP1 T2 2020 N Galileos</t>
  </si>
  <si>
    <t>Flight Training AP1 T2 2020 M Hodge</t>
  </si>
  <si>
    <t>Flight Training AP1 T2 2020 D Matheson</t>
  </si>
  <si>
    <t>Flight Training AP1 T2 2020 C O'Brien</t>
  </si>
  <si>
    <t>PU028626</t>
  </si>
  <si>
    <t>AP3 Flight Training David Hobbs</t>
  </si>
  <si>
    <t>AP3 Flight Training Cindy Huynh</t>
  </si>
  <si>
    <t>AP3 Flight Training Matthew Caruso</t>
  </si>
  <si>
    <t>AP3 Flight Training Darren Knabel</t>
  </si>
  <si>
    <t>AP3 Flight Training Kai Nolan</t>
  </si>
  <si>
    <t>AP3 Flight Training Dominic Urban</t>
  </si>
  <si>
    <t>PU028629</t>
  </si>
  <si>
    <t>AP1 Flight Training Nikolas Coles</t>
  </si>
  <si>
    <t>AP1 Flight Training Isabella Pepperdene</t>
  </si>
  <si>
    <t>PU028636</t>
  </si>
  <si>
    <t>2020 TPS Levy</t>
  </si>
  <si>
    <t>PU028686</t>
  </si>
  <si>
    <t>Flight Training AP4 T2 Liam Hackett</t>
  </si>
  <si>
    <t>PU028622</t>
  </si>
  <si>
    <t>Flight Training AP1 T2 C Sapuay</t>
  </si>
  <si>
    <t>Flight Training AP3 T2 C Zackerson</t>
  </si>
  <si>
    <t>Flight Training AAP1 T2 C Conaghan</t>
  </si>
  <si>
    <t>PU028623</t>
  </si>
  <si>
    <t>Flight Training AAP3 Brodie Breadsell</t>
  </si>
  <si>
    <t>PU028624</t>
  </si>
  <si>
    <t>Flight Training AP1 T2 C Hanson</t>
  </si>
  <si>
    <t>Flight Training AP2 T2 B Broughton</t>
  </si>
  <si>
    <t>PU028627</t>
  </si>
  <si>
    <t>Flight Training BAP Farah Bashane</t>
  </si>
  <si>
    <t>Flight Training BAP Andrew Egan</t>
  </si>
  <si>
    <t>Flight Training BAP Sukhninder Sandhu</t>
  </si>
  <si>
    <t>PU028631</t>
  </si>
  <si>
    <t>Flight Training AP2 T2 2020 N Garner</t>
  </si>
  <si>
    <t>PU028635</t>
  </si>
  <si>
    <t>Flight Training AP1 T2 Z Casboult</t>
  </si>
  <si>
    <t>Flight Training AP1 T2 V Hildrebrand</t>
  </si>
  <si>
    <t>Flight Training AP1 T2 L Marsland</t>
  </si>
  <si>
    <t>Flight Training AP1 T2 N Page</t>
  </si>
  <si>
    <t>Flight Training AP1 T2 D Slattery</t>
  </si>
  <si>
    <t>PU028685</t>
  </si>
  <si>
    <t>Flight training AP4 T2 Adam Hart</t>
  </si>
  <si>
    <t>Flight training AP4 T2 Glenn McMurtrie</t>
  </si>
  <si>
    <t>PU028688</t>
  </si>
  <si>
    <t>Flight Training AP4 T2 M Favero</t>
  </si>
  <si>
    <t>Flight Training AAP1 T2 A Goonesekera</t>
  </si>
  <si>
    <t>Flight Training AAP2 T2 T Farrimond</t>
  </si>
  <si>
    <t>PU028628</t>
  </si>
  <si>
    <t>AP2 Flight Training Kanthi Pudota</t>
  </si>
  <si>
    <t>AP2 Flight Training Matthew Caris</t>
  </si>
  <si>
    <t>PU028630</t>
  </si>
  <si>
    <t>FlightTraining AP2 T2 Drew Boyd</t>
  </si>
  <si>
    <t>PU028632</t>
  </si>
  <si>
    <t>Flight Training BAP T2 A David</t>
  </si>
  <si>
    <t>Flight Training BAP T2 L Howell-Pavia</t>
  </si>
  <si>
    <t>Flight Training BAP T2 H Ibrahim</t>
  </si>
  <si>
    <t>Flight Training BAP T2 K Walker</t>
  </si>
  <si>
    <t>PU028633</t>
  </si>
  <si>
    <t>Flight Training AP1 T2 2020 A Clay</t>
  </si>
  <si>
    <t>Flight Training AP1 T2 2020 M Zaveri</t>
  </si>
  <si>
    <t>Flight Training AP1 T2 2020 J Mathews</t>
  </si>
  <si>
    <t>PU028634</t>
  </si>
  <si>
    <t>Flight Training AP1 T2 Stewart Hollands</t>
  </si>
  <si>
    <t>Flight Training AP1 T2 Sayon Kos</t>
  </si>
  <si>
    <t>PU028683</t>
  </si>
  <si>
    <t>Flight Training AP4 T2 Conor Boyd</t>
  </si>
  <si>
    <t>Flight Training AP4 T2 Jesse Pierotti</t>
  </si>
  <si>
    <t>PU028687</t>
  </si>
  <si>
    <t>Flight Training AP4 T2 David Kelly</t>
  </si>
  <si>
    <t>BARTLEM CONSTRUCTION SERVICES PTY LTD</t>
  </si>
  <si>
    <t>PU028654</t>
  </si>
  <si>
    <t>110344</t>
  </si>
  <si>
    <t>PO Box 2131</t>
  </si>
  <si>
    <t>Emerald Housing Upgrades</t>
  </si>
  <si>
    <t>INSIDER PUBLISHING PTY LTD</t>
  </si>
  <si>
    <t>PU028642</t>
  </si>
  <si>
    <t>105591</t>
  </si>
  <si>
    <t>Level 2, 14 Grenfell Street</t>
  </si>
  <si>
    <t>Marketing for India and Vietnam</t>
  </si>
  <si>
    <t>NEW MEXICO STATE UNIVERSITY</t>
  </si>
  <si>
    <t>PU028742</t>
  </si>
  <si>
    <t>116664</t>
  </si>
  <si>
    <t>Sponsored Projects Accounting</t>
  </si>
  <si>
    <t>1050 Stewart Street</t>
  </si>
  <si>
    <t>Las Cruces</t>
  </si>
  <si>
    <t>New Mexico</t>
  </si>
  <si>
    <t>E1200</t>
  </si>
  <si>
    <t>MLA Project P.PSH.1235</t>
  </si>
  <si>
    <t>PU028702</t>
  </si>
  <si>
    <t>UAC First Instalment (NSW)</t>
  </si>
  <si>
    <t>PU028720</t>
  </si>
  <si>
    <t>QTAC NARTE ASSESSMENTS</t>
  </si>
  <si>
    <t>PU028659</t>
  </si>
  <si>
    <t>QTAC Contracted Institution Contribution</t>
  </si>
  <si>
    <t>PU028707</t>
  </si>
  <si>
    <t>INSTINCT AND REASON PTY LTD</t>
  </si>
  <si>
    <t>PU028694</t>
  </si>
  <si>
    <t>115423</t>
  </si>
  <si>
    <t>Suite 302, 410 Elizabeth St</t>
  </si>
  <si>
    <t>Household waste: In-home research</t>
  </si>
  <si>
    <t>PU028697</t>
  </si>
  <si>
    <t>PU028705</t>
  </si>
  <si>
    <t>GUC 2020 Term 2 STEPS EFTSL</t>
  </si>
  <si>
    <t>PU028714</t>
  </si>
  <si>
    <t>DL20 - 4 Core - I120396391-01</t>
  </si>
  <si>
    <t>DL20 - 2 Core - I120396392-01</t>
  </si>
  <si>
    <t>PU028731</t>
  </si>
  <si>
    <t>GUC 2020 Term 2 EFTSL</t>
  </si>
  <si>
    <t>DELOITTE CONSULTING PTY LTD</t>
  </si>
  <si>
    <t>PU028732</t>
  </si>
  <si>
    <t>116412</t>
  </si>
  <si>
    <t>Level 9 Grosvenor Place</t>
  </si>
  <si>
    <t>George Street</t>
  </si>
  <si>
    <t>Development of Power BI Cybersecurity Da</t>
  </si>
  <si>
    <t>FDC CONSTRUCTION &amp; FITOUT QLD PTY LIMITE</t>
  </si>
  <si>
    <t>PU028749</t>
  </si>
  <si>
    <t>116686</t>
  </si>
  <si>
    <t>Level 3 Breakfast Creek Rd</t>
  </si>
  <si>
    <t>Separable Portion 01 - ROK</t>
  </si>
  <si>
    <t>Separable Portion 02 - GLD</t>
  </si>
  <si>
    <t>Separable Portion 04 - ROK Transformer</t>
  </si>
  <si>
    <t>PU028872</t>
  </si>
  <si>
    <t>Hire Equipment and Technical Operator</t>
  </si>
  <si>
    <t>PU028733</t>
  </si>
  <si>
    <t>300 Development Hours CQUSuccess</t>
  </si>
  <si>
    <t>PU028739</t>
  </si>
  <si>
    <t>Subscription for THE Data - 3 Years</t>
  </si>
  <si>
    <t>PU028905</t>
  </si>
  <si>
    <t>Implementation of commercialisation fwk</t>
  </si>
  <si>
    <t>PU028743</t>
  </si>
  <si>
    <t>UPTODATE INC (USD)</t>
  </si>
  <si>
    <t>PU028758</t>
  </si>
  <si>
    <t>103586</t>
  </si>
  <si>
    <t>230 Third Avenue</t>
  </si>
  <si>
    <t>Waltham</t>
  </si>
  <si>
    <t>02451</t>
  </si>
  <si>
    <t>UpToDate Subscription</t>
  </si>
  <si>
    <t>PU028752</t>
  </si>
  <si>
    <t>91 Continuous Improvement Hours</t>
  </si>
  <si>
    <t>NEXXIS TECHNOLOGY PTY LTD</t>
  </si>
  <si>
    <t>PU028819</t>
  </si>
  <si>
    <t>116419</t>
  </si>
  <si>
    <t>Unit 12 55 Erceg Road</t>
  </si>
  <si>
    <t>Yangebup</t>
  </si>
  <si>
    <t>Nexxis Crawler</t>
  </si>
  <si>
    <t>PU028933</t>
  </si>
  <si>
    <t>RET000250 - HE3736 unspent funds</t>
  </si>
  <si>
    <t>PU028820</t>
  </si>
  <si>
    <t>NUTRIEN AG SOLUTIONS LIMITED</t>
  </si>
  <si>
    <t>PU028791</t>
  </si>
  <si>
    <t>100611</t>
  </si>
  <si>
    <t>PO Box 547</t>
  </si>
  <si>
    <t>Gallagher Loadbars</t>
  </si>
  <si>
    <t>Weighing Platform</t>
  </si>
  <si>
    <t>EID Tag Reader Controller</t>
  </si>
  <si>
    <t>EID Tag Reader Antenna</t>
  </si>
  <si>
    <t>Race Bow</t>
  </si>
  <si>
    <t>Spear trap</t>
  </si>
  <si>
    <t>PU028799</t>
  </si>
  <si>
    <t>CH79 Re-Entry Nursing - Clinical Placmen</t>
  </si>
  <si>
    <t>HOPGOOD GANIM LAWYERS</t>
  </si>
  <si>
    <t>PU028800</t>
  </si>
  <si>
    <t>101284</t>
  </si>
  <si>
    <t>PO Box 7822</t>
  </si>
  <si>
    <t>Waterfront Place</t>
  </si>
  <si>
    <t>Monthly Professional Fees for Legal/IP</t>
  </si>
  <si>
    <t>PU028806</t>
  </si>
  <si>
    <t>C_2009 - RHD 2020 Campaign - Remarketing</t>
  </si>
  <si>
    <t>ULTRA TUNE AUSTRALIA PTY LTD</t>
  </si>
  <si>
    <t>PU028824</t>
  </si>
  <si>
    <t>100985</t>
  </si>
  <si>
    <t>Unit 15, 762 Toorak Road</t>
  </si>
  <si>
    <t>Glen Iris</t>
  </si>
  <si>
    <t>024SOQ - Annual Vehicle Service</t>
  </si>
  <si>
    <t>537YMS - 20,000KM Service</t>
  </si>
  <si>
    <t>183YXO - Vehicle Service at 41,559 km</t>
  </si>
  <si>
    <t>700LON - 140,000KM Service</t>
  </si>
  <si>
    <t>842RRR - 120,000 KM Service</t>
  </si>
  <si>
    <t>667WYQ - Vehicle Serivce at 16,087 KM</t>
  </si>
  <si>
    <t>433XRM - 50,000KM Service</t>
  </si>
  <si>
    <t>548YKK - 62,500KM Service</t>
  </si>
  <si>
    <t>PU028823</t>
  </si>
  <si>
    <t>UA Members 2nd Contribution Instalment</t>
  </si>
  <si>
    <t>INTERNATIONAL SOS AUSTRALASIA PTY LTD</t>
  </si>
  <si>
    <t>PU028829</t>
  </si>
  <si>
    <t>102708</t>
  </si>
  <si>
    <t>Level 4, Pinnacle Office Park</t>
  </si>
  <si>
    <t>4 Drake Avenue</t>
  </si>
  <si>
    <t>12 month comprehensive membership</t>
  </si>
  <si>
    <t>ELITECH GROUP AUSTRALIA PTY LTD</t>
  </si>
  <si>
    <t>PU028831</t>
  </si>
  <si>
    <t>116714</t>
  </si>
  <si>
    <t>PO Box 265</t>
  </si>
  <si>
    <t>Wescor Psypro as per quote 03738T5G6</t>
  </si>
  <si>
    <t>AGENDA-HE PTY LTD</t>
  </si>
  <si>
    <t>PU028918</t>
  </si>
  <si>
    <t>114694</t>
  </si>
  <si>
    <t>PO Box 3416</t>
  </si>
  <si>
    <t>Norwood</t>
  </si>
  <si>
    <t>Delivery of Academic Governance Workshop</t>
  </si>
  <si>
    <t>PU028931</t>
  </si>
  <si>
    <t>Google Adhoc Advertising - August - MBA</t>
  </si>
  <si>
    <t>Google Adhoc Advertising - August-Online</t>
  </si>
  <si>
    <t>Google Adhoc Advertising - August-VOD</t>
  </si>
  <si>
    <t>GoogleAdhocAdvert-Aug-SYDHealth Clinic</t>
  </si>
  <si>
    <t>GoogleAdhocAdvert-Aug-BNEHealth Clinic</t>
  </si>
  <si>
    <t>PU028925</t>
  </si>
  <si>
    <t>Always on Campaign - August</t>
  </si>
  <si>
    <t>MONASH UNIVERSITY CORP FIN DIV</t>
  </si>
  <si>
    <t>PU028845</t>
  </si>
  <si>
    <t>100382</t>
  </si>
  <si>
    <t>Corporate Finance Division</t>
  </si>
  <si>
    <t>710 Blackburn Road</t>
  </si>
  <si>
    <t>Clayton</t>
  </si>
  <si>
    <t>3168</t>
  </si>
  <si>
    <t>Fatigue detection technology - Sentinel</t>
  </si>
  <si>
    <t>PU028848</t>
  </si>
  <si>
    <t>Develop Multimedia Framework</t>
  </si>
  <si>
    <t>PU028870</t>
  </si>
  <si>
    <t>PU028849</t>
  </si>
  <si>
    <t>CSAK1ETAA - Central Intercept X</t>
  </si>
  <si>
    <t>STUDY PORTALS BV</t>
  </si>
  <si>
    <t>PU028864</t>
  </si>
  <si>
    <t>102499</t>
  </si>
  <si>
    <t>Klokgebouw 280</t>
  </si>
  <si>
    <t>5617 AC Eindhoven</t>
  </si>
  <si>
    <t>Eindhoven</t>
  </si>
  <si>
    <t>Annual collaboration fee</t>
  </si>
  <si>
    <t>AUSTRALIAN RECORD INDUSTRY ASSOC LTD</t>
  </si>
  <si>
    <t>PU028855</t>
  </si>
  <si>
    <t>100734</t>
  </si>
  <si>
    <t>P O Box Q20</t>
  </si>
  <si>
    <t>QVB POST OFFICE</t>
  </si>
  <si>
    <t>1230</t>
  </si>
  <si>
    <t>ARIA Copyright Fees Year Ending 31-12-20</t>
  </si>
  <si>
    <t>PU028875</t>
  </si>
  <si>
    <t>A.1.1718097 - Data Collection</t>
  </si>
  <si>
    <t>PU028881</t>
  </si>
  <si>
    <t>Latitude 5410 - SI 520221, i7, 32GB, 512</t>
  </si>
  <si>
    <t>GEORGE H. LILLEY REGALIA</t>
  </si>
  <si>
    <t>PU028916</t>
  </si>
  <si>
    <t>116724</t>
  </si>
  <si>
    <t>27 Anderson Road</t>
  </si>
  <si>
    <t>Thornbury</t>
  </si>
  <si>
    <t>3071</t>
  </si>
  <si>
    <t>Purchase of Mortarboards</t>
  </si>
  <si>
    <t>PU028879</t>
  </si>
  <si>
    <t>August - HE</t>
  </si>
  <si>
    <t>August - VET</t>
  </si>
  <si>
    <t>PU028882</t>
  </si>
  <si>
    <t>USB-C to Gigabit Ethernet Adapter</t>
  </si>
  <si>
    <t>External USB Slim DVD+ -RW Optical Drive</t>
  </si>
  <si>
    <t>WD19 Dell Docking Station</t>
  </si>
  <si>
    <t>Latitude 5310 w Pen - Core i5, 16Gb RAM,</t>
  </si>
  <si>
    <t>PU028868</t>
  </si>
  <si>
    <t>Qual4202_271119_SpousalGambling</t>
  </si>
  <si>
    <t>PU028906</t>
  </si>
  <si>
    <t>NMI: 3093000166 - 01.08.20 - 31.08.20</t>
  </si>
  <si>
    <t>NMI: 3093000167 - 01.08.20 - 31.08.20</t>
  </si>
  <si>
    <t>NMI: 3093000687 - 01.08.20 - 31.08.20</t>
  </si>
  <si>
    <t>NMI: QAAALV0028 - 01.08.20 - 31.08.20</t>
  </si>
  <si>
    <t>NMI: 3038078406 - 05.08.20 - 01.09.20</t>
  </si>
  <si>
    <t>NMI: 3051948770 - 05.08.20 - 02.09.20</t>
  </si>
  <si>
    <t>NMI: 3053096713 - 01.08.20 - 31.08.20</t>
  </si>
  <si>
    <t>PU028914</t>
  </si>
  <si>
    <t>PUC T2 2020 EFTSL</t>
  </si>
  <si>
    <t>PU028888</t>
  </si>
  <si>
    <t>Year 2 - Hosting Fees</t>
  </si>
  <si>
    <t>PU028910</t>
  </si>
  <si>
    <t>BA Engagement (Sheela Miller)  - 13 Week</t>
  </si>
  <si>
    <t>BLACKBULLION LTD</t>
  </si>
  <si>
    <t>PU028952</t>
  </si>
  <si>
    <t>113388</t>
  </si>
  <si>
    <t>5 Technology Park</t>
  </si>
  <si>
    <t>Colindeep Lane</t>
  </si>
  <si>
    <t>Nw9 6BX</t>
  </si>
  <si>
    <t>Blackbullion 2 Yr Subscription Renewal</t>
  </si>
  <si>
    <t>MASSEY UNIVERSITY</t>
  </si>
  <si>
    <t>PU028930</t>
  </si>
  <si>
    <t>116740</t>
  </si>
  <si>
    <t>Tennent Drive</t>
  </si>
  <si>
    <t>Palmerston North</t>
  </si>
  <si>
    <t>4410</t>
  </si>
  <si>
    <t>Fatigue detection technology Sentinel</t>
  </si>
  <si>
    <t>READYGRAD PTY LTD</t>
  </si>
  <si>
    <t>PU029073</t>
  </si>
  <si>
    <t>116612</t>
  </si>
  <si>
    <t>Level 6/11 York Street</t>
  </si>
  <si>
    <t>2020 Term 3 Internships</t>
  </si>
  <si>
    <t>STUDY ME PTY LTD</t>
  </si>
  <si>
    <t>PU028937</t>
  </si>
  <si>
    <t>114601</t>
  </si>
  <si>
    <t>820 Lygon Street</t>
  </si>
  <si>
    <t>Carlton North</t>
  </si>
  <si>
    <t>3054</t>
  </si>
  <si>
    <t>StudyMe year 2 software license fee</t>
  </si>
  <si>
    <t>PU028945</t>
  </si>
  <si>
    <t>2020 T3 SET Internship Placements</t>
  </si>
  <si>
    <t>REEF CATCHMENTS LIMITED</t>
  </si>
  <si>
    <t>PU028956</t>
  </si>
  <si>
    <t>100614</t>
  </si>
  <si>
    <t>Suite 1</t>
  </si>
  <si>
    <t>85 Gordon Street</t>
  </si>
  <si>
    <t>PO Box 815</t>
  </si>
  <si>
    <t>Healthy Rivers to Reef Partnership 20/21</t>
  </si>
  <si>
    <t>SHANE SARGENT TRUST T/A SARGENT SIGNS</t>
  </si>
  <si>
    <t>PU028968</t>
  </si>
  <si>
    <t>100471</t>
  </si>
  <si>
    <t>53 Knight Street</t>
  </si>
  <si>
    <t>Banner Signage - CMERC</t>
  </si>
  <si>
    <t>COMPUTER LAB SOLUTIONS LLC</t>
  </si>
  <si>
    <t>PU028977</t>
  </si>
  <si>
    <t>104460</t>
  </si>
  <si>
    <t>255 B Street Suite 201</t>
  </si>
  <si>
    <t>Idaho Falls</t>
  </si>
  <si>
    <t>ID</t>
  </si>
  <si>
    <t>83402</t>
  </si>
  <si>
    <t>LabStats Cloud-Based License - Qty 4000</t>
  </si>
  <si>
    <t>EMERALD PUBLISHING LIMITED</t>
  </si>
  <si>
    <t>PU028984</t>
  </si>
  <si>
    <t>108167</t>
  </si>
  <si>
    <t>Howard House</t>
  </si>
  <si>
    <t>Wagon Lane</t>
  </si>
  <si>
    <t>Bingley</t>
  </si>
  <si>
    <t>BD1611WA</t>
  </si>
  <si>
    <t>Emeral Expert Briefings1/1/15 - 31/12/19</t>
  </si>
  <si>
    <t>Emerald Emerging Markets Case Studies</t>
  </si>
  <si>
    <t>PU028987</t>
  </si>
  <si>
    <t>Latitude 5310 2-in-1 - SI 520222 i5, 16G</t>
  </si>
  <si>
    <t>CLAYTON UTZ</t>
  </si>
  <si>
    <t>PU028969</t>
  </si>
  <si>
    <t>100385</t>
  </si>
  <si>
    <t>GPO Box 9806</t>
  </si>
  <si>
    <t>NAIF - review terms</t>
  </si>
  <si>
    <t>NAIF - review contract/agreement</t>
  </si>
  <si>
    <t>PU028990</t>
  </si>
  <si>
    <t>PU029012</t>
  </si>
  <si>
    <t>RFP for Learning Design steps 1-5 only</t>
  </si>
  <si>
    <t>PU029007</t>
  </si>
  <si>
    <t>PU029016</t>
  </si>
  <si>
    <t>HOOTSUITE MEDIA INC</t>
  </si>
  <si>
    <t>PU028993</t>
  </si>
  <si>
    <t>102686</t>
  </si>
  <si>
    <t>5 East 8th Avenue</t>
  </si>
  <si>
    <t>Vancouver</t>
  </si>
  <si>
    <t>BC</t>
  </si>
  <si>
    <t>V5T 1R6</t>
  </si>
  <si>
    <t>Canada</t>
  </si>
  <si>
    <t>Hootsuite Enterprise Platform - 50 seats</t>
  </si>
  <si>
    <t>PU028996</t>
  </si>
  <si>
    <t>Sprint 9 Testing Resources</t>
  </si>
  <si>
    <t>PU029045</t>
  </si>
  <si>
    <t>EMD-Annubar test facility-water saving</t>
  </si>
  <si>
    <t>MKC - Inflow valve test rig</t>
  </si>
  <si>
    <t>MKY-Inflow valve test rig</t>
  </si>
  <si>
    <t>PU029054</t>
  </si>
  <si>
    <t>Latitude 5410-SI-520221 i5 16GB 512SSD</t>
  </si>
  <si>
    <t>PU029056</t>
  </si>
  <si>
    <t>PU029024</t>
  </si>
  <si>
    <t>CQUCNT-20-564-FFW</t>
  </si>
  <si>
    <t>PU029087</t>
  </si>
  <si>
    <t>C_2020 - THE Reputation Campaign 2020</t>
  </si>
  <si>
    <t>KEYSTONES ELECTRICAL QLD</t>
  </si>
  <si>
    <t>PU029066</t>
  </si>
  <si>
    <t>113888</t>
  </si>
  <si>
    <t>387 Seib Road</t>
  </si>
  <si>
    <t>Eumundi</t>
  </si>
  <si>
    <t>4562</t>
  </si>
  <si>
    <t>Solar Module 330W Suntech 35mm</t>
  </si>
  <si>
    <t>Remove, Disposal &amp; Replace Panels</t>
  </si>
  <si>
    <t>Electrical Inspection</t>
  </si>
  <si>
    <t>Scissor Lift Hire</t>
  </si>
  <si>
    <t>PU029069</t>
  </si>
  <si>
    <t>ARRB GROUP LTD T/A AUSTRALIAN ROAD RESEA</t>
  </si>
  <si>
    <t>PU029068</t>
  </si>
  <si>
    <t>116926</t>
  </si>
  <si>
    <t>80a Turner Street</t>
  </si>
  <si>
    <t>Fatigued Driving Monitoring Systems</t>
  </si>
  <si>
    <t>PU029074</t>
  </si>
  <si>
    <t>Q1 Participant Contribution for 2020/21</t>
  </si>
  <si>
    <t>CQ ENVIRONMENTAL PTY LTD</t>
  </si>
  <si>
    <t>PU029077</t>
  </si>
  <si>
    <t>116727</t>
  </si>
  <si>
    <t>PO Box 8384</t>
  </si>
  <si>
    <t>Site History Assessment (CQU &amp; DES)</t>
  </si>
  <si>
    <t>Application preparation to DES</t>
  </si>
  <si>
    <t>**Field Works - soil sampling, analysis</t>
  </si>
  <si>
    <t>MARK3D AUSTRALIA PTY LTD T/A SFD DESIGN</t>
  </si>
  <si>
    <t>PU029104</t>
  </si>
  <si>
    <t>116932</t>
  </si>
  <si>
    <t>4/15 Ogilvie Rd</t>
  </si>
  <si>
    <t>Mount Pleasant</t>
  </si>
  <si>
    <t>6153</t>
  </si>
  <si>
    <t>F-PR-5000, Metal X - discount</t>
  </si>
  <si>
    <t>F-SP-5001, Metal X Printer: Customer Suc</t>
  </si>
  <si>
    <t>MF-IN, Installation and Training pack</t>
  </si>
  <si>
    <t>PU029081</t>
  </si>
  <si>
    <t>Student Experience Artwork</t>
  </si>
  <si>
    <t>DISCOVER MATRIX PTY LTD</t>
  </si>
  <si>
    <t>PU029075</t>
  </si>
  <si>
    <t>102129</t>
  </si>
  <si>
    <t>Suite 6 Level 5</t>
  </si>
  <si>
    <t>118-126 Queen Street</t>
  </si>
  <si>
    <t>PU029138</t>
  </si>
  <si>
    <t>eCQUip systems requirements and service</t>
  </si>
  <si>
    <t>WTP AUSTRALIA PTY LTD</t>
  </si>
  <si>
    <t>PU029070</t>
  </si>
  <si>
    <t>116930</t>
  </si>
  <si>
    <t>GPO Box 2608</t>
  </si>
  <si>
    <t>Rockhampton QS Services</t>
  </si>
  <si>
    <t>Gladstoen QS Services</t>
  </si>
  <si>
    <t>PU029086</t>
  </si>
  <si>
    <t>Funding Opportunities: Subscription</t>
  </si>
  <si>
    <t>CITY OF BUSSELTON</t>
  </si>
  <si>
    <t>PU029093</t>
  </si>
  <si>
    <t>105947</t>
  </si>
  <si>
    <t>Peel Terrace</t>
  </si>
  <si>
    <t>Busselton</t>
  </si>
  <si>
    <t>6280</t>
  </si>
  <si>
    <t>Annual Rent Busselton 8/9/20  to 7/9/21</t>
  </si>
  <si>
    <t>PU029096</t>
  </si>
  <si>
    <t>MKY City Bld 3 Switchboard Works</t>
  </si>
  <si>
    <t>EV LEAP PTY LTD</t>
  </si>
  <si>
    <t>PU029097</t>
  </si>
  <si>
    <t>116848</t>
  </si>
  <si>
    <t>Lobby 1, L2 Gasworks</t>
  </si>
  <si>
    <t>76 Skyring Tce</t>
  </si>
  <si>
    <t>Pepper Robot</t>
  </si>
  <si>
    <t>Delivey fees</t>
  </si>
  <si>
    <t>Technical Support</t>
  </si>
  <si>
    <t>Activation</t>
  </si>
  <si>
    <t>PU029098</t>
  </si>
  <si>
    <t>ROK City Block A Painting</t>
  </si>
  <si>
    <t>ROK City Block B Painting</t>
  </si>
  <si>
    <t>PU029094</t>
  </si>
  <si>
    <t>Electrical upgrade CMERC</t>
  </si>
  <si>
    <t>PU029095</t>
  </si>
  <si>
    <t>CMERC power upgrades</t>
  </si>
  <si>
    <t>PT CQU EXECUTIVE BUSINESS TRAINING CENTR</t>
  </si>
  <si>
    <t>PU029100</t>
  </si>
  <si>
    <t>116849</t>
  </si>
  <si>
    <t>tre PT(IDR)</t>
  </si>
  <si>
    <t>Sopo Del 18th Floor</t>
  </si>
  <si>
    <t>JI Mega Kuningan Barat III</t>
  </si>
  <si>
    <t>SEA student recruitment 2020</t>
  </si>
  <si>
    <t>PU029109</t>
  </si>
  <si>
    <t>C_EOY20_C2101 - TAFE Campaign</t>
  </si>
  <si>
    <t>PU029121</t>
  </si>
  <si>
    <t>AP1 &amp; AP2 Flight Training Mateo Favero</t>
  </si>
  <si>
    <t>OBJECTIVE 3D PTY LTD</t>
  </si>
  <si>
    <t>PU029117</t>
  </si>
  <si>
    <t>116938</t>
  </si>
  <si>
    <t>33-35 Yazaki Way</t>
  </si>
  <si>
    <t>Carrum Downs</t>
  </si>
  <si>
    <t>3201</t>
  </si>
  <si>
    <t>Artec Eva Lite3D Scanner (Edu)</t>
  </si>
  <si>
    <t>PU029108</t>
  </si>
  <si>
    <t>C_EOY20 - C_2103 - Main20 Campaign Ext</t>
  </si>
  <si>
    <t>PU029110</t>
  </si>
  <si>
    <t>C_EOY20_C_2104 - RHD Campaign</t>
  </si>
  <si>
    <t>PU029116</t>
  </si>
  <si>
    <t>Kramer Unlimited Network Licence</t>
  </si>
  <si>
    <t>Karmer KT107 Control System Touch Panel</t>
  </si>
  <si>
    <t>9 x Kramer Brainware for KT-107 panels</t>
  </si>
  <si>
    <t>PU029140</t>
  </si>
  <si>
    <t>Very Short Intro 2019 Science &amp; Mathemat</t>
  </si>
  <si>
    <t>Very Short Intro 2019 Medicine &amp; Health</t>
  </si>
  <si>
    <t>PU029123</t>
  </si>
  <si>
    <t>210 Development Hrs for Moodle</t>
  </si>
  <si>
    <t>PU029122</t>
  </si>
  <si>
    <t>46 Deve Hrs Automated Teams Channel prov</t>
  </si>
  <si>
    <t>PU029124</t>
  </si>
  <si>
    <t>Full Stack Developer Graduate 28/09/20 -</t>
  </si>
  <si>
    <t>Business Analyst 28/09/20 - 28/02/21</t>
  </si>
  <si>
    <t>PU029134</t>
  </si>
  <si>
    <t>2020 - Annual Renewal</t>
  </si>
  <si>
    <t>PU029217</t>
  </si>
  <si>
    <t>National Theatre Collect: Purchase Price</t>
  </si>
  <si>
    <t>National Theatre Collect: Ann Access Fee</t>
  </si>
  <si>
    <t>Broadway HD Collection: Purcahse Price</t>
  </si>
  <si>
    <t>Broadway HE Collection: Ann Access Fee</t>
  </si>
  <si>
    <t>HARVARD BUSINESS SCHOOL PUBLISHING CORP</t>
  </si>
  <si>
    <t>PU029159</t>
  </si>
  <si>
    <t>111242</t>
  </si>
  <si>
    <t>Publishing Corp</t>
  </si>
  <si>
    <t>20 Guest Street Suite 700</t>
  </si>
  <si>
    <t>02135</t>
  </si>
  <si>
    <t>Case studies and material for MBA.</t>
  </si>
  <si>
    <t>INNER VISION CONSULTING</t>
  </si>
  <si>
    <t>PU029257</t>
  </si>
  <si>
    <t>116966</t>
  </si>
  <si>
    <t>PO Box 124</t>
  </si>
  <si>
    <t>Review of Departmental Resources</t>
  </si>
  <si>
    <t>PAUL LANGDON PLUMBING PTY LTD</t>
  </si>
  <si>
    <t>PU029174</t>
  </si>
  <si>
    <t>101535</t>
  </si>
  <si>
    <t>126 Mostyn Street</t>
  </si>
  <si>
    <t>ROK BLD 36 - GAS COMPLIANCE-installation</t>
  </si>
  <si>
    <t>PU029176</t>
  </si>
  <si>
    <t>Copyright Licensing 1/10/20 - 31/12/20</t>
  </si>
  <si>
    <t>PU029186</t>
  </si>
  <si>
    <t>DTN LLC</t>
  </si>
  <si>
    <t>PU030263</t>
  </si>
  <si>
    <t>116463</t>
  </si>
  <si>
    <t>9110 W Dodge Road</t>
  </si>
  <si>
    <t>Omaha</t>
  </si>
  <si>
    <t>NE</t>
  </si>
  <si>
    <t>68114 3334</t>
  </si>
  <si>
    <t>weather sentry Ag premium weather</t>
  </si>
  <si>
    <t>installation and maintenance</t>
  </si>
  <si>
    <t>data integration and service</t>
  </si>
  <si>
    <t>freight</t>
  </si>
  <si>
    <t>PU029165</t>
  </si>
  <si>
    <t>ROK 10/1.34</t>
  </si>
  <si>
    <t>MKC 3/1.22</t>
  </si>
  <si>
    <t>MKY 19/1.14</t>
  </si>
  <si>
    <t>BDG 3/1.22</t>
  </si>
  <si>
    <t>CNS 1.3.xx Engagement Space, 1/2.26</t>
  </si>
  <si>
    <t>GLD Marina 7/G.09 &amp; 7/G.10</t>
  </si>
  <si>
    <t>PER 1/1.06</t>
  </si>
  <si>
    <t>NORTH REGIONAL TAFE</t>
  </si>
  <si>
    <t>PU029177</t>
  </si>
  <si>
    <t>105533</t>
  </si>
  <si>
    <t>PO Box 1380</t>
  </si>
  <si>
    <t>Broome</t>
  </si>
  <si>
    <t>6725</t>
  </si>
  <si>
    <t>Jul-Sept2020 Rental Charge Broome Campus</t>
  </si>
  <si>
    <t>Jul-Sept2020 Outgoings - IT Support</t>
  </si>
  <si>
    <t>PU029196</t>
  </si>
  <si>
    <t>PU029189</t>
  </si>
  <si>
    <t>Cisco (C9120AXI-Z) Cisco Catalyst 9120AX</t>
  </si>
  <si>
    <t>2 x Cisco (AIR-DNA-A-3Y) Aironet DNA</t>
  </si>
  <si>
    <t>2 x Cisco (D-DNAS-EXT-3Y) Cisco DNA</t>
  </si>
  <si>
    <t>Cisco (C9200-48P-A) Catalyst 9200</t>
  </si>
  <si>
    <t>Cisco (C9200-DNA-A-48-3Y) C9200</t>
  </si>
  <si>
    <t>PU029182</t>
  </si>
  <si>
    <t>PU029192</t>
  </si>
  <si>
    <t>Latitude 5410 - SI 520221, i5</t>
  </si>
  <si>
    <t>PU029230</t>
  </si>
  <si>
    <t>Remove existing pavers to pathway</t>
  </si>
  <si>
    <t>Remove existing pavers and pour concrete</t>
  </si>
  <si>
    <t>PU029191</t>
  </si>
  <si>
    <t>PU029193</t>
  </si>
  <si>
    <t>PU029197</t>
  </si>
  <si>
    <t>S&amp;I LED Lighting as per Quotation</t>
  </si>
  <si>
    <t>HIDEAWAY GREAT KEPPEL ISLAND PTY PLTD</t>
  </si>
  <si>
    <t>PU029349</t>
  </si>
  <si>
    <t>102046</t>
  </si>
  <si>
    <t>PO Box 1005</t>
  </si>
  <si>
    <t>Accomm Meals 36 Students @ $240</t>
  </si>
  <si>
    <t>Accomm Meals 3 Supervisors @ $473.33</t>
  </si>
  <si>
    <t>Meals 36 Students @$10</t>
  </si>
  <si>
    <t>Barge GST free - Students @$35</t>
  </si>
  <si>
    <t>Barge GST free - Supervisors @$35</t>
  </si>
  <si>
    <t>PU029209</t>
  </si>
  <si>
    <t>MKY BLD 10 electricalswitchboard repairs</t>
  </si>
  <si>
    <t>MKY BLD 11 electrical switchboard repair</t>
  </si>
  <si>
    <t>PU029219</t>
  </si>
  <si>
    <t>Strategic Participant Contribution</t>
  </si>
  <si>
    <t>PU029212</t>
  </si>
  <si>
    <t>Fees For Service 2nd quarter 2020/2021</t>
  </si>
  <si>
    <t>PU029214</t>
  </si>
  <si>
    <t>20 days consultancy - Ref $APAC2009-110</t>
  </si>
  <si>
    <t>PU029213</t>
  </si>
  <si>
    <t>UAC Portal Applications 1.7.20 - 30.9.20</t>
  </si>
  <si>
    <t>PU029218</t>
  </si>
  <si>
    <t>Q2 Participant Contribution for 2020/21</t>
  </si>
  <si>
    <t>PU029224</t>
  </si>
  <si>
    <t>CNP3 Term 3 Student Packs SSS Order GST</t>
  </si>
  <si>
    <t>CNP3 Term 3 Student SSS GST Free</t>
  </si>
  <si>
    <t>Shipping Fee</t>
  </si>
  <si>
    <t>SELCO SOLUTIONS PTY LTD</t>
  </si>
  <si>
    <t>PU029259</t>
  </si>
  <si>
    <t>Security System Upgrade</t>
  </si>
  <si>
    <t>PU029222</t>
  </si>
  <si>
    <t>OptiPlex 7080 SFF SI 520220 i5  16GB</t>
  </si>
  <si>
    <t>BUNDABERG FRUIT &amp; VEGETABLE GROWERS</t>
  </si>
  <si>
    <t>PU029220</t>
  </si>
  <si>
    <t>105494</t>
  </si>
  <si>
    <t>23 Enterprise Street</t>
  </si>
  <si>
    <t>Hinkler AgTech Initiative</t>
  </si>
  <si>
    <t>DENBERTH PTY LTD T/A GRANT PAINTERS</t>
  </si>
  <si>
    <t>PU029258</t>
  </si>
  <si>
    <t>104333</t>
  </si>
  <si>
    <t>PO Box 22</t>
  </si>
  <si>
    <t>Garbutt East</t>
  </si>
  <si>
    <t>Mackay Ooralea Painting Works</t>
  </si>
  <si>
    <t>PU029234</t>
  </si>
  <si>
    <t>Replace faulty street lights x 14</t>
  </si>
  <si>
    <t>PU029239</t>
  </si>
  <si>
    <t>C_EOY20_2101,2103,2104-Main 20/TAFE/RHD</t>
  </si>
  <si>
    <t>RORK PROJECTS QLD PTY LTD</t>
  </si>
  <si>
    <t>PU029261</t>
  </si>
  <si>
    <t>116962</t>
  </si>
  <si>
    <t>GPO Box 2858</t>
  </si>
  <si>
    <t>Brisbane Nursing Labs</t>
  </si>
  <si>
    <t>PU029279</t>
  </si>
  <si>
    <t>ROK Bld 5 &amp; 2 Quote16581</t>
  </si>
  <si>
    <t>PU029255</t>
  </si>
  <si>
    <t>PU029263</t>
  </si>
  <si>
    <t>ReCAP Licence</t>
  </si>
  <si>
    <t>12 Months Maintenance</t>
  </si>
  <si>
    <t>TESTPOINT PTY LTD</t>
  </si>
  <si>
    <t>PU029278</t>
  </si>
  <si>
    <t>116975</t>
  </si>
  <si>
    <t>Level 2, 351 Oran Park Drive</t>
  </si>
  <si>
    <t>Oran Park</t>
  </si>
  <si>
    <t>Performance Load Testing</t>
  </si>
  <si>
    <t>NIKDAV PTY LTD ATF THE SWANSON FAMILY</t>
  </si>
  <si>
    <t>PU029283</t>
  </si>
  <si>
    <t>102869</t>
  </si>
  <si>
    <t>T/A Swano's Painting</t>
  </si>
  <si>
    <t>21 Tamarind Avenue</t>
  </si>
  <si>
    <t>Norman Gardens</t>
  </si>
  <si>
    <t>Paint E Block - A/C fence</t>
  </si>
  <si>
    <t>E1.44 - Paint Corridor, door and frames</t>
  </si>
  <si>
    <t>E1.41 - Painting of rendered area</t>
  </si>
  <si>
    <t>A1.15 - Paint walls, doors and frames</t>
  </si>
  <si>
    <t>A1.02 - Paint room to match existing</t>
  </si>
  <si>
    <t>P1.09, P1.10, P1.12  - Paint</t>
  </si>
  <si>
    <t>PU029315</t>
  </si>
  <si>
    <t>Commercialisation advice &amp; strategy</t>
  </si>
  <si>
    <t>LAWRENCE CONSULTING</t>
  </si>
  <si>
    <t>PU029269</t>
  </si>
  <si>
    <t>116275</t>
  </si>
  <si>
    <t>PO Box 2567</t>
  </si>
  <si>
    <t>Consultancy Services</t>
  </si>
  <si>
    <t>PU029280</t>
  </si>
  <si>
    <t>Contract Reviews</t>
  </si>
  <si>
    <t>PU029281</t>
  </si>
  <si>
    <t>Sprint 10 - 13 Senior Test Engineer</t>
  </si>
  <si>
    <t>Sprint 10 - 13 Test Engineer</t>
  </si>
  <si>
    <t>PU029282</t>
  </si>
  <si>
    <t>Latitude 5410 SI520221 Core i5 16GB RAM</t>
  </si>
  <si>
    <t>Carry Case - Professional Sleeve</t>
  </si>
  <si>
    <t>FEDERATION OF INDIAN COMMUNITIES OF QUEE</t>
  </si>
  <si>
    <t>PU029297</t>
  </si>
  <si>
    <t>114459</t>
  </si>
  <si>
    <t>Spring Hill</t>
  </si>
  <si>
    <t>4004</t>
  </si>
  <si>
    <t>2020 Diwali Sponsorship</t>
  </si>
  <si>
    <t>L &amp; N TANNER HOLDINGS PTY LTD ATF L &amp; N</t>
  </si>
  <si>
    <t>PU029316</t>
  </si>
  <si>
    <t>105890</t>
  </si>
  <si>
    <t>T/A Tanners Bitumen &amp; Asphalt</t>
  </si>
  <si>
    <t>PO Box 905</t>
  </si>
  <si>
    <t>Repair Carpark 1 (as per quotation)</t>
  </si>
  <si>
    <t>PU029287</t>
  </si>
  <si>
    <t>C_2101 - TAFE 2021 Campaign - Head Hours</t>
  </si>
  <si>
    <t>C_2101 – TAFE 2021 Campaign buy</t>
  </si>
  <si>
    <t>PU029291</t>
  </si>
  <si>
    <t>211 Development Hours HE Moodle</t>
  </si>
  <si>
    <t>PU029317</t>
  </si>
  <si>
    <t>NMI: 3093000166 - 01.09.20 - 30.09.20</t>
  </si>
  <si>
    <t>NMI: 3093000167 - 01.09.20 - 30.09.20</t>
  </si>
  <si>
    <t>NMI: 3093000687 - 01.09.20 - 30.09.20</t>
  </si>
  <si>
    <t>NMI: QAAALV0028 - 01.09.20 - 30.09.20</t>
  </si>
  <si>
    <t>NMI: 3038078406 - 02.09.20 - 06.10.20</t>
  </si>
  <si>
    <t>NMI: 3051948770 - 03.09.20 - 02.10.20</t>
  </si>
  <si>
    <t>NMI: 3053096713 - 01.09.20 - 30.09.20</t>
  </si>
  <si>
    <t>PU029320</t>
  </si>
  <si>
    <t>Platinum Uplift</t>
  </si>
  <si>
    <t>PU029346</t>
  </si>
  <si>
    <t>Evaluation of Project Pioneer</t>
  </si>
  <si>
    <t>MARKETO EMEA LIMITED</t>
  </si>
  <si>
    <t>PU029321</t>
  </si>
  <si>
    <t>117022</t>
  </si>
  <si>
    <t>4-6 Riverwalk</t>
  </si>
  <si>
    <t>Citywest Business Campus</t>
  </si>
  <si>
    <t>Dublin 24</t>
  </si>
  <si>
    <t>D24 DCW0</t>
  </si>
  <si>
    <t>2020 - Marketo Licence</t>
  </si>
  <si>
    <t>PU029326</t>
  </si>
  <si>
    <t>Latitude 5410 - SI 520221, i7, 32GB,</t>
  </si>
  <si>
    <t>CAIRNS REGIONAL COUNCIL</t>
  </si>
  <si>
    <t>PU029359</t>
  </si>
  <si>
    <t>101543</t>
  </si>
  <si>
    <t>PO Box 359</t>
  </si>
  <si>
    <t>Venue Hire</t>
  </si>
  <si>
    <t>PU029341</t>
  </si>
  <si>
    <t>MKY Emergency lighting repairs-Quote9978</t>
  </si>
  <si>
    <t>MKYTTC-Emerg Lighting repairs-Quote 9979</t>
  </si>
  <si>
    <t>MKC Emerg Lighting repairs-Quote 9980</t>
  </si>
  <si>
    <t>PU029348</t>
  </si>
  <si>
    <t>Accomm Meals 34 Students @ $240</t>
  </si>
  <si>
    <t>Acomm Meals 4 supervisors @ $530</t>
  </si>
  <si>
    <t>Meal 34 students @ $10</t>
  </si>
  <si>
    <t>Barge GST Free - 34 Students @$35</t>
  </si>
  <si>
    <t>Barge GST Free - 4 Supervisors @$35</t>
  </si>
  <si>
    <t>INNERSPACE QLD SEATING &amp; SYSTEMS PTY LTD</t>
  </si>
  <si>
    <t>PU029350</t>
  </si>
  <si>
    <t>117030</t>
  </si>
  <si>
    <t>14 Textile Crescent</t>
  </si>
  <si>
    <t>Salisbury</t>
  </si>
  <si>
    <t>4107</t>
  </si>
  <si>
    <t>Matrix Pro Workstation - Straight</t>
  </si>
  <si>
    <t>Matrix Pro Workstation - L Shape</t>
  </si>
  <si>
    <t>Screens</t>
  </si>
  <si>
    <t>Delivery Charges</t>
  </si>
  <si>
    <t>PU029379</t>
  </si>
  <si>
    <t>Contractor Business Intelligence DEV</t>
  </si>
  <si>
    <t>IMPACT BOOM PTY LTD</t>
  </si>
  <si>
    <t>PU029632</t>
  </si>
  <si>
    <t>114066</t>
  </si>
  <si>
    <t>32 Cambridge Street</t>
  </si>
  <si>
    <t>Material License for iActivate</t>
  </si>
  <si>
    <t>THE TRUSTEE FOR THE TIM NEISLER FAMILY T</t>
  </si>
  <si>
    <t>PU029345</t>
  </si>
  <si>
    <t>111133</t>
  </si>
  <si>
    <t>49 Emma Street</t>
  </si>
  <si>
    <t>Wooloowin</t>
  </si>
  <si>
    <t>4030</t>
  </si>
  <si>
    <t>Bldg 81 Floor Recoat as per Quote</t>
  </si>
  <si>
    <t>PU029363</t>
  </si>
  <si>
    <t>September - HE</t>
  </si>
  <si>
    <t>September - VET</t>
  </si>
  <si>
    <t>PU029365</t>
  </si>
  <si>
    <t>Replace faulty lighting in carpark TTC</t>
  </si>
  <si>
    <t>SABRENET LIMITED</t>
  </si>
  <si>
    <t>PU029364</t>
  </si>
  <si>
    <t>104087</t>
  </si>
  <si>
    <t>GPO Box 2252</t>
  </si>
  <si>
    <t>PU029366</t>
  </si>
  <si>
    <t>Adhoc Google Campaigns-MBA_Sept</t>
  </si>
  <si>
    <t>Adhoc Google Campaigns-Online-Sept</t>
  </si>
  <si>
    <t>Adhoc Google Campaigns-SYDHealth-Sept</t>
  </si>
  <si>
    <t>Adhoc Google Campaigns-BNEHealth-Sept</t>
  </si>
  <si>
    <t>Adhoc Google Campaigns-ROKHealth-Sept</t>
  </si>
  <si>
    <t>PU029368</t>
  </si>
  <si>
    <t>Data Vault Support and Services</t>
  </si>
  <si>
    <t>PU029367</t>
  </si>
  <si>
    <t>Always on Campaign - September</t>
  </si>
  <si>
    <t>PU029374</t>
  </si>
  <si>
    <t>CUC 2020 Term 2 EFTSL</t>
  </si>
  <si>
    <t>CAMSHOP PTY LTD TA GARRICKS CAMERA HOUSE</t>
  </si>
  <si>
    <t>PU029380</t>
  </si>
  <si>
    <t>104158</t>
  </si>
  <si>
    <t>T/A Garricks Camera House Rockhampton</t>
  </si>
  <si>
    <t>Shop 224</t>
  </si>
  <si>
    <t>Stockland Shopping Centre</t>
  </si>
  <si>
    <t>J_CO_200343 - Purchase Camera Equipment</t>
  </si>
  <si>
    <t>PU029392</t>
  </si>
  <si>
    <t>Invoice 267035</t>
  </si>
  <si>
    <t>Invoice 267037</t>
  </si>
  <si>
    <t>Invoice 267038</t>
  </si>
  <si>
    <t>Invoice 267112</t>
  </si>
  <si>
    <t>Invoice 267339</t>
  </si>
  <si>
    <t>Invoice 267340</t>
  </si>
  <si>
    <t>Invoice 267342</t>
  </si>
  <si>
    <t>Invoice 267343</t>
  </si>
  <si>
    <t>HUBBUB</t>
  </si>
  <si>
    <t>PU029423</t>
  </si>
  <si>
    <t>117066</t>
  </si>
  <si>
    <t>35-39 Old Street</t>
  </si>
  <si>
    <t>EC1V 9HX</t>
  </si>
  <si>
    <t>HUbbub Fundraising patform payment</t>
  </si>
  <si>
    <t>PU029607</t>
  </si>
  <si>
    <t>Survey participants as per quote</t>
  </si>
  <si>
    <t>PU029417</t>
  </si>
  <si>
    <t>Oral health equipment</t>
  </si>
  <si>
    <t>PU029411</t>
  </si>
  <si>
    <t>OptiPlex 7080 SFF- SI 520220  i5 16GB</t>
  </si>
  <si>
    <t>W &amp; T GOODFELLOW ELECTRICAL PTY LTD</t>
  </si>
  <si>
    <t>PU029414</t>
  </si>
  <si>
    <t>100453</t>
  </si>
  <si>
    <t>5 Tomlinson Street</t>
  </si>
  <si>
    <t>Electrical &amp; Data Cabling –</t>
  </si>
  <si>
    <t>PU029422</t>
  </si>
  <si>
    <t>Squiz Plus Memberships, Inclusions &amp; Hos</t>
  </si>
  <si>
    <t>SugarCRM Enterprise Licences - HE</t>
  </si>
  <si>
    <t>SugarCRM Enterprise Licences - VET</t>
  </si>
  <si>
    <t>PU029427</t>
  </si>
  <si>
    <t>OptiPlex 7480 AIO SI 520220, i5, 16GB,</t>
  </si>
  <si>
    <t>Latitude 5410 - SI 520221, i5, 16GB,</t>
  </si>
  <si>
    <t>JAQMAR PTY LTD</t>
  </si>
  <si>
    <t>PU029421</t>
  </si>
  <si>
    <t>100888</t>
  </si>
  <si>
    <t>T/A Best Doors</t>
  </si>
  <si>
    <t>PO Box 1576</t>
  </si>
  <si>
    <t>Eagle Farm BC</t>
  </si>
  <si>
    <t>Nth ROK Bld 21 Quote 400500139659</t>
  </si>
  <si>
    <t>Nth ROK Bld 21 Quote 400500139577</t>
  </si>
  <si>
    <t>PU029440</t>
  </si>
  <si>
    <t>A127997 - Indooroopilly</t>
  </si>
  <si>
    <t>A127997 - EMD Campus</t>
  </si>
  <si>
    <t>LEADERSHIPHQ</t>
  </si>
  <si>
    <t>PU029436</t>
  </si>
  <si>
    <t>114807</t>
  </si>
  <si>
    <t>3/240 Queen Street</t>
  </si>
  <si>
    <t>Sponsorship Agreement - 2020-2021</t>
  </si>
  <si>
    <t>PU029438</t>
  </si>
  <si>
    <t>ROK Fire Panel Repairs</t>
  </si>
  <si>
    <t>HUNTER MASON TRUST T/A HUNTER MASON PTY</t>
  </si>
  <si>
    <t>PU029458</t>
  </si>
  <si>
    <t>107379</t>
  </si>
  <si>
    <t>Level 23</t>
  </si>
  <si>
    <t>20 Bond Street</t>
  </si>
  <si>
    <t>Sydney Painting Works</t>
  </si>
  <si>
    <t>IGROUP (AUSTRALASIA) PTY LTD - USD</t>
  </si>
  <si>
    <t>PU029460</t>
  </si>
  <si>
    <t>108445</t>
  </si>
  <si>
    <t>Suite 910, 530 Little Collins Street</t>
  </si>
  <si>
    <t>American Psychiatric Assoc(3 eBook Coll)</t>
  </si>
  <si>
    <t>PU029461</t>
  </si>
  <si>
    <t>A128025 Sunshine Backbone Maintenance</t>
  </si>
  <si>
    <t>PU029480</t>
  </si>
  <si>
    <t>Sydney Carpet Works</t>
  </si>
  <si>
    <t>Provisional Sum (as per rec report)</t>
  </si>
  <si>
    <t>THE DATA IMAGE GROUP T/A AVANTIX</t>
  </si>
  <si>
    <t>PU029509</t>
  </si>
  <si>
    <t>117044</t>
  </si>
  <si>
    <t>Unit 3, 20 Smallwood Place</t>
  </si>
  <si>
    <t>Scanning-Thesis documents for Library</t>
  </si>
  <si>
    <t>PU029451</t>
  </si>
  <si>
    <t>Supply &amp; Fit Signage to CQU Manufacturin</t>
  </si>
  <si>
    <t>FULL ON PLASTERING PTY LTD</t>
  </si>
  <si>
    <t>PU029472</t>
  </si>
  <si>
    <t>117063</t>
  </si>
  <si>
    <t>PO Box 3250</t>
  </si>
  <si>
    <t>S&amp;I Replacement Grid Ceiling - Cafe Area</t>
  </si>
  <si>
    <t>WYLDLYNX PTY LTD</t>
  </si>
  <si>
    <t>PU029482</t>
  </si>
  <si>
    <t>111802</t>
  </si>
  <si>
    <t>PO Box 1102</t>
  </si>
  <si>
    <t>Park Ridge</t>
  </si>
  <si>
    <t>4125</t>
  </si>
  <si>
    <t>PU029486</t>
  </si>
  <si>
    <t>PU029481</t>
  </si>
  <si>
    <t>S&amp;M - 2 year prepaid support</t>
  </si>
  <si>
    <t>PU029484</t>
  </si>
  <si>
    <t>Senior BA - 02.11.20 - 18.12.20</t>
  </si>
  <si>
    <t>CONSULTING &amp; IMPLEMENTATION SERVICES</t>
  </si>
  <si>
    <t>PU029508</t>
  </si>
  <si>
    <t>117085</t>
  </si>
  <si>
    <t>Suite 405/838 Collins St</t>
  </si>
  <si>
    <t>308</t>
  </si>
  <si>
    <t>Well and Productive CRC - Stage 1</t>
  </si>
  <si>
    <t>PU029479</t>
  </si>
  <si>
    <t>Deliverable 1: 2020 Update (1st Pass)</t>
  </si>
  <si>
    <t>Deliverable 2: 2020 Update (Final Pass)</t>
  </si>
  <si>
    <t>GOOD EDUCATION GROUP PTY LTD</t>
  </si>
  <si>
    <t>PU029489</t>
  </si>
  <si>
    <t>104300</t>
  </si>
  <si>
    <t>134 Flinders Street</t>
  </si>
  <si>
    <t>The GUG -12 month Packages</t>
  </si>
  <si>
    <t>PU029503</t>
  </si>
  <si>
    <t>2020 - Support Pack</t>
  </si>
  <si>
    <t>OPTUS BILLING SERVICES PTY LTD</t>
  </si>
  <si>
    <t>PU029504</t>
  </si>
  <si>
    <t>100129</t>
  </si>
  <si>
    <t>GPO Box 3972</t>
  </si>
  <si>
    <t>1119</t>
  </si>
  <si>
    <t>Initial Upfront Payment (60%)</t>
  </si>
  <si>
    <t>Project Completion (40%)</t>
  </si>
  <si>
    <t>Training</t>
  </si>
  <si>
    <t>2020 - Monthly Recurring Costs</t>
  </si>
  <si>
    <t>2020 - Recurring Carriage Costs</t>
  </si>
  <si>
    <t>MOOG AUSTRALIA PTY LTD</t>
  </si>
  <si>
    <t>PU029565</t>
  </si>
  <si>
    <t>100122</t>
  </si>
  <si>
    <t>Melbourne Head Office</t>
  </si>
  <si>
    <t>18 Corporate Drive</t>
  </si>
  <si>
    <t>Heatherton</t>
  </si>
  <si>
    <t>3202</t>
  </si>
  <si>
    <t>CB21901-951 MITS Software (upgrade)</t>
  </si>
  <si>
    <t>PU029510</t>
  </si>
  <si>
    <t>Research Service</t>
  </si>
  <si>
    <t>SAP AUSTRALIA PTY LTD</t>
  </si>
  <si>
    <t>PU029539</t>
  </si>
  <si>
    <t>114885</t>
  </si>
  <si>
    <t>Level 6 77 Berry Street</t>
  </si>
  <si>
    <t>2020 - Licence Costs Year 2</t>
  </si>
  <si>
    <t>PU029536</t>
  </si>
  <si>
    <t>Latitude 5410 -SI 520221 i5 16GB 512SSD</t>
  </si>
  <si>
    <t>Dell USB-C Mobile Adapter - DA300</t>
  </si>
  <si>
    <t>PU029644</t>
  </si>
  <si>
    <t>MIT REAP Advancing - Project Completion</t>
  </si>
  <si>
    <t>TERRA DOTTA, LLC</t>
  </si>
  <si>
    <t>PU030075</t>
  </si>
  <si>
    <t>116401</t>
  </si>
  <si>
    <t>1330 Environ Way</t>
  </si>
  <si>
    <t>Chapel Hill NC</t>
  </si>
  <si>
    <t>27517</t>
  </si>
  <si>
    <t>SaaS Subscription Fees 2020-2023</t>
  </si>
  <si>
    <t>PU029576</t>
  </si>
  <si>
    <t>PU029553</t>
  </si>
  <si>
    <t>Replacement of external security lights</t>
  </si>
  <si>
    <t>NAVIGO PTY LTD</t>
  </si>
  <si>
    <t>PU029545</t>
  </si>
  <si>
    <t>100986</t>
  </si>
  <si>
    <t>PO Box 4235</t>
  </si>
  <si>
    <t>Ringwood</t>
  </si>
  <si>
    <t>3134</t>
  </si>
  <si>
    <t>2020 - org.manager 7,500</t>
  </si>
  <si>
    <t>2020 - SAP Cloud Platform Licence</t>
  </si>
  <si>
    <t>PU029549</t>
  </si>
  <si>
    <t>15 Development Days BDMoodle Book Module</t>
  </si>
  <si>
    <t>ARRAY ENERGY</t>
  </si>
  <si>
    <t>PU029566</t>
  </si>
  <si>
    <t>117118</t>
  </si>
  <si>
    <t>PO Box 4474</t>
  </si>
  <si>
    <t>Robina Town Centre</t>
  </si>
  <si>
    <t>4230</t>
  </si>
  <si>
    <t>Installation of Hydropanels Quote 20 Oct</t>
  </si>
  <si>
    <t>PU029822</t>
  </si>
  <si>
    <t>AAP3 Flight Training Adrian Hoyland T2</t>
  </si>
  <si>
    <t>SPL SECURITY SOLUTIONS PTY LTD</t>
  </si>
  <si>
    <t>PU029552</t>
  </si>
  <si>
    <t>113467</t>
  </si>
  <si>
    <t>1/101  Ashmore Road</t>
  </si>
  <si>
    <t>Bundall</t>
  </si>
  <si>
    <t>4217</t>
  </si>
  <si>
    <t>MKY Rekeying of MKY TTC to Bi-Lock sys</t>
  </si>
  <si>
    <t>ALLIRA ENTERPRISES PTY LTD ATF</t>
  </si>
  <si>
    <t>PU029554</t>
  </si>
  <si>
    <t>104281</t>
  </si>
  <si>
    <t>T/A Allira Enterprises Pty Ltd</t>
  </si>
  <si>
    <t>12 Mckellar Crt</t>
  </si>
  <si>
    <t>Mt Pleasant</t>
  </si>
  <si>
    <t>Repair floor surface &amp; apply epoxy coat</t>
  </si>
  <si>
    <t>PU029561</t>
  </si>
  <si>
    <t>Dismantle &amp; Remove Greenhouse BLD66</t>
  </si>
  <si>
    <t>PU029573</t>
  </si>
  <si>
    <t>Short Term BA Backfill - Sharee McBlane</t>
  </si>
  <si>
    <t>PU029577</t>
  </si>
  <si>
    <t>2021 Subscription</t>
  </si>
  <si>
    <t>PU029570</t>
  </si>
  <si>
    <t>Azure Usage - July 2020</t>
  </si>
  <si>
    <t>Azure Usage - August 2020 DC</t>
  </si>
  <si>
    <t>Azure Usage - August 2020 DJX</t>
  </si>
  <si>
    <t>Azure Usage - August 2020 LEX</t>
  </si>
  <si>
    <t>Azure Usage - August 2020 Corp Contracts</t>
  </si>
  <si>
    <t>TERTIARY INSTITUTIONS SERVICE CENTRE</t>
  </si>
  <si>
    <t>PU029581</t>
  </si>
  <si>
    <t>105807</t>
  </si>
  <si>
    <t>Level 1 100 Royal Street</t>
  </si>
  <si>
    <t>EAST PERTH</t>
  </si>
  <si>
    <t>6004</t>
  </si>
  <si>
    <t>cost of associate membership 2020/2021</t>
  </si>
  <si>
    <t>PU029569</t>
  </si>
  <si>
    <t>2021 - Ascender Pay S&amp;M - HE</t>
  </si>
  <si>
    <t>2021 - Ascender Pay S&amp;M - VET</t>
  </si>
  <si>
    <t>2021 - Membership</t>
  </si>
  <si>
    <t>AJ CROUCH AND SA CROUCH T/A CROUCH CONCR</t>
  </si>
  <si>
    <t>PU029578</t>
  </si>
  <si>
    <t>113366</t>
  </si>
  <si>
    <t>24 Kristie Drive</t>
  </si>
  <si>
    <t>Rocky View Estate</t>
  </si>
  <si>
    <t>Concrete Works Quote QU-0022</t>
  </si>
  <si>
    <t>GRILLEX PTY LTD</t>
  </si>
  <si>
    <t>PU029605</t>
  </si>
  <si>
    <t>117134</t>
  </si>
  <si>
    <t>PO Box 5010</t>
  </si>
  <si>
    <t>Bundaberg West</t>
  </si>
  <si>
    <t>Metro 8 Seater Square Table - MTS8SQ-TI</t>
  </si>
  <si>
    <t>Metro 2m Table Setting - MTS18-TI</t>
  </si>
  <si>
    <t>EMPIRED LIMITED</t>
  </si>
  <si>
    <t>PU029603</t>
  </si>
  <si>
    <t>106255</t>
  </si>
  <si>
    <t>Level 7 the Quadrant</t>
  </si>
  <si>
    <t>1 William Street</t>
  </si>
  <si>
    <t>PERTH</t>
  </si>
  <si>
    <t>2020 - Licence Fee</t>
  </si>
  <si>
    <t>PU029609</t>
  </si>
  <si>
    <t>MKY BLD 63 replace non rcd circuit break</t>
  </si>
  <si>
    <t>MKY BLD 63 main switchboard repairs</t>
  </si>
  <si>
    <t>BETA 1 BUILDING PTY LTD</t>
  </si>
  <si>
    <t>PU029610</t>
  </si>
  <si>
    <t>107184</t>
  </si>
  <si>
    <t>PO Box 7419</t>
  </si>
  <si>
    <t>Kin Kora</t>
  </si>
  <si>
    <t>Gladstone Huddle Space Quote 07/11/20</t>
  </si>
  <si>
    <t>PU029595</t>
  </si>
  <si>
    <t>102 Development Days HE/VET Moodle Merge</t>
  </si>
  <si>
    <t>PU029771</t>
  </si>
  <si>
    <t>e-Celsius Performance Pill (2020 Version</t>
  </si>
  <si>
    <t>BodyCap e-Performance Core Pill Monitor</t>
  </si>
  <si>
    <t>BodyCap e-Celsius Core Pill Activator</t>
  </si>
  <si>
    <t>BLUE REEF TRAVEL PTY LTD ATF BSD FAMILY</t>
  </si>
  <si>
    <t>PU030082</t>
  </si>
  <si>
    <t>104213</t>
  </si>
  <si>
    <t>20 Laceflower Court</t>
  </si>
  <si>
    <t>Reedy Creek</t>
  </si>
  <si>
    <t>Gold Coast</t>
  </si>
  <si>
    <t>4227</t>
  </si>
  <si>
    <t>Accom Deposit</t>
  </si>
  <si>
    <t>CHRISTENSEN INDUSTRIES PTY LTD</t>
  </si>
  <si>
    <t>PU029608</t>
  </si>
  <si>
    <t>101600</t>
  </si>
  <si>
    <t>PO Box 1051</t>
  </si>
  <si>
    <t>BDG Huddle Space G.12 Quote 15475</t>
  </si>
  <si>
    <t>PU029726</t>
  </si>
  <si>
    <t>TOWNSVILLE CITY COUNCIL</t>
  </si>
  <si>
    <t>PU029598</t>
  </si>
  <si>
    <t>111197</t>
  </si>
  <si>
    <t>PO Box 1268</t>
  </si>
  <si>
    <t>NAFA 2020 sponsorship</t>
  </si>
  <si>
    <t>PU029666</t>
  </si>
  <si>
    <t>Turnitin Renewal 2020</t>
  </si>
  <si>
    <t>Authorship Renewal 2020</t>
  </si>
  <si>
    <t>PU029634</t>
  </si>
  <si>
    <t>Re-entry Nursing CH79 - Clinical Placeme</t>
  </si>
  <si>
    <t>PU029684</t>
  </si>
  <si>
    <t>THE TRUSTEE FOR THE GCPH HOSPITAL TRUST</t>
  </si>
  <si>
    <t>PU029625</t>
  </si>
  <si>
    <t>106030</t>
  </si>
  <si>
    <t>Gold Coast Private Hospital</t>
  </si>
  <si>
    <t>14 Hill Street</t>
  </si>
  <si>
    <t>SOUTHPORT</t>
  </si>
  <si>
    <t>FLINDERS PRIVATE HOSPITAL</t>
  </si>
  <si>
    <t>PU029628</t>
  </si>
  <si>
    <t>102061</t>
  </si>
  <si>
    <t>1 Flinders Drive</t>
  </si>
  <si>
    <t>Bedford Park</t>
  </si>
  <si>
    <t>5042</t>
  </si>
  <si>
    <t>Re-Entry Nursing CL02 Clinical Placement</t>
  </si>
  <si>
    <t>PU029623</t>
  </si>
  <si>
    <t>PU029840</t>
  </si>
  <si>
    <t>For Leading Team Success Training</t>
  </si>
  <si>
    <t>SAI GLOBAL PTY LTD</t>
  </si>
  <si>
    <t>PU029643</t>
  </si>
  <si>
    <t>100645</t>
  </si>
  <si>
    <t>GPO Box 5420</t>
  </si>
  <si>
    <t>Australian Standards - HE</t>
  </si>
  <si>
    <t>Australian Standard - VET</t>
  </si>
  <si>
    <t>PU029647</t>
  </si>
  <si>
    <t>70-100-A019-62362-X000-HE0099</t>
  </si>
  <si>
    <t>AUSTRALIAN ACCESS FEDERATION (AUD)</t>
  </si>
  <si>
    <t>PU029657</t>
  </si>
  <si>
    <t>106555</t>
  </si>
  <si>
    <t>Level 21</t>
  </si>
  <si>
    <t>179 Turbot Street</t>
  </si>
  <si>
    <t>2021 - Membership Fees</t>
  </si>
  <si>
    <t>PU029685</t>
  </si>
  <si>
    <t>PU029669</t>
  </si>
  <si>
    <t>2021 - Elements Licence renewal</t>
  </si>
  <si>
    <t>RIOT SOLUTIONS PTY LTD</t>
  </si>
  <si>
    <t>PU029676</t>
  </si>
  <si>
    <t>114966</t>
  </si>
  <si>
    <t>PO Box 10087, Adelaide Street</t>
  </si>
  <si>
    <t>Pen Test &amp; Vulnerability Scan</t>
  </si>
  <si>
    <t>UNILINK DATA SYSTEMS PTY LTD</t>
  </si>
  <si>
    <t>PU029693</t>
  </si>
  <si>
    <t>100078</t>
  </si>
  <si>
    <t>Suite 13-15, Level 1</t>
  </si>
  <si>
    <t>2 Brandon Park Drive</t>
  </si>
  <si>
    <t>Wheelers Hill</t>
  </si>
  <si>
    <t>2020 - Licence and Hosting</t>
  </si>
  <si>
    <t>PU030148</t>
  </si>
  <si>
    <t>CGEI monthly payment (Jan-Dec) 2021</t>
  </si>
  <si>
    <t>PU029714</t>
  </si>
  <si>
    <t>PRJ_200298 - 2021 Merch Order-DuffleBag</t>
  </si>
  <si>
    <t>PRJ_200298 - 2021 Merch Order-Caps</t>
  </si>
  <si>
    <t>PRJ_200298 - 2021 Merch Order-ToteBags</t>
  </si>
  <si>
    <t>PRJ_200298 - 2021 Merch Order-Pens</t>
  </si>
  <si>
    <t>PRJ_200298-2021 Merch Order-Waterbottlle</t>
  </si>
  <si>
    <t>PU029697</t>
  </si>
  <si>
    <t>BA Engagement - Shanil Wiratunga</t>
  </si>
  <si>
    <t>QUEENSLAND FIRE &amp; EMERGENCY SERVICES</t>
  </si>
  <si>
    <t>PU029699</t>
  </si>
  <si>
    <t>100148</t>
  </si>
  <si>
    <t>Alarm &amp; Accounts Receivable Management</t>
  </si>
  <si>
    <t>PO Box 620</t>
  </si>
  <si>
    <t>CQU Alarm Monitoring - Annual Fees</t>
  </si>
  <si>
    <t>VET Alarm Monitoring - Annual Fees</t>
  </si>
  <si>
    <t>CQU Alarm Callouts</t>
  </si>
  <si>
    <t>VET Alarm Callouts</t>
  </si>
  <si>
    <t>PU029713</t>
  </si>
  <si>
    <t>C_2101 - TAFE 2021 Campaign-DM Brochure</t>
  </si>
  <si>
    <t>PU029696</t>
  </si>
  <si>
    <t>PU029706</t>
  </si>
  <si>
    <t>PU029721</t>
  </si>
  <si>
    <t>NMI: 3093000166 - 01.10.20 - 31.10.20</t>
  </si>
  <si>
    <t>NMI: 3093000167 - 01.10.20 - 31.10.20</t>
  </si>
  <si>
    <t>NMI: 3093000687 - 01.10.20 - 31.10.20</t>
  </si>
  <si>
    <t>NMI: QAAALV0028 - 01.10.20 - 31.10.20</t>
  </si>
  <si>
    <t>NMI: 3038078406 - 07.10.20 - 03.11.20</t>
  </si>
  <si>
    <t>NMI: 3051948770 - 03.10.20 - 03.11.20</t>
  </si>
  <si>
    <t>NMI: 3053096713 - 01.10.20 - 31.10.20</t>
  </si>
  <si>
    <t>ASPIRE TRAINING &amp; CONSULTING LIMITED</t>
  </si>
  <si>
    <t>PU029746</t>
  </si>
  <si>
    <t>100508</t>
  </si>
  <si>
    <t>1/464 St Kilda Road</t>
  </si>
  <si>
    <t>Licensing Fee Annual - Business Services</t>
  </si>
  <si>
    <t>PU029728</t>
  </si>
  <si>
    <t>October - HE</t>
  </si>
  <si>
    <t>October - VET</t>
  </si>
  <si>
    <t>PU029735</t>
  </si>
  <si>
    <t>DJX Delivery Phase Sprint 13 Week 2 to S</t>
  </si>
  <si>
    <t>AVIATION AUSTRALIA</t>
  </si>
  <si>
    <t>PU029741</t>
  </si>
  <si>
    <t>116712</t>
  </si>
  <si>
    <t>20 Boronia Rd</t>
  </si>
  <si>
    <t>Development of Drone Policy &amp; Procedures</t>
  </si>
  <si>
    <t>Travel &amp; Accommodation Charges (Est.)</t>
  </si>
  <si>
    <t>LINKEDIN SINGAPORE PTE LTD</t>
  </si>
  <si>
    <t>PU029738</t>
  </si>
  <si>
    <t>LinkedIn Learning 2021 renewal</t>
  </si>
  <si>
    <t>GENEWIZ LLC</t>
  </si>
  <si>
    <t>PU029765</t>
  </si>
  <si>
    <t>114450</t>
  </si>
  <si>
    <t>115 Corporate Boulevard</t>
  </si>
  <si>
    <t>South Plainfield</t>
  </si>
  <si>
    <t>NJ</t>
  </si>
  <si>
    <t>NJ 07080</t>
  </si>
  <si>
    <t>RNA Seuqencing 6Gb/sample</t>
  </si>
  <si>
    <t>PU029725</t>
  </si>
  <si>
    <t>BLD22 Replace damaged duct &amp; repair AC</t>
  </si>
  <si>
    <t>PUMPS R US PTY LTD</t>
  </si>
  <si>
    <t>PU029752</t>
  </si>
  <si>
    <t>100770</t>
  </si>
  <si>
    <t>PO Box 2033</t>
  </si>
  <si>
    <t>Quote 1218 - MKY Bld 3 RO Water System</t>
  </si>
  <si>
    <t>PU029766</t>
  </si>
  <si>
    <t>Subscription Renewal - 2021</t>
  </si>
  <si>
    <t>PU029775</t>
  </si>
  <si>
    <t>AXIVITY LTD</t>
  </si>
  <si>
    <t>PU029763</t>
  </si>
  <si>
    <t>106923</t>
  </si>
  <si>
    <t>Ford 13/4b The Pepperpot</t>
  </si>
  <si>
    <t>Hoults Yard</t>
  </si>
  <si>
    <t>Walker Road</t>
  </si>
  <si>
    <t>Newcastle upon Tyne</t>
  </si>
  <si>
    <t>NE6 1AB UK</t>
  </si>
  <si>
    <t>AX3 Puck</t>
  </si>
  <si>
    <t>THALIA REALITY PTY LTD</t>
  </si>
  <si>
    <t>PU029770</t>
  </si>
  <si>
    <t>116661</t>
  </si>
  <si>
    <t>PO Box 40</t>
  </si>
  <si>
    <t>Backall</t>
  </si>
  <si>
    <t>4472</t>
  </si>
  <si>
    <t>Feb 2021 Rent</t>
  </si>
  <si>
    <t>PU029807</t>
  </si>
  <si>
    <t>2021 Premises Rent</t>
  </si>
  <si>
    <t>Management Fee inc Oct 21 - Jan 22</t>
  </si>
  <si>
    <t>PU029764</t>
  </si>
  <si>
    <t>MBA ebook subscription</t>
  </si>
  <si>
    <t>PU029774</t>
  </si>
  <si>
    <t>80 Development Hours HE Moodle</t>
  </si>
  <si>
    <t>AUSTRALASIAN MECHANICAL COPYRIGHT OWNERS</t>
  </si>
  <si>
    <t>PU029782</t>
  </si>
  <si>
    <t>100011</t>
  </si>
  <si>
    <t>Locked Bag 5000</t>
  </si>
  <si>
    <t>Strawberry Hills</t>
  </si>
  <si>
    <t>2012</t>
  </si>
  <si>
    <t>APRA/AMCOS 2020</t>
  </si>
  <si>
    <t>PU029793</t>
  </si>
  <si>
    <t>CUSHMAN AND WAKEFIELD AGENCY NSW PTY LTD</t>
  </si>
  <si>
    <t>PU029809</t>
  </si>
  <si>
    <t>111678</t>
  </si>
  <si>
    <t>1 O'Connell Street</t>
  </si>
  <si>
    <t>2021 Rental Abatement</t>
  </si>
  <si>
    <t>CBRE (C) PTY LIMITED - ACC 140775 093878</t>
  </si>
  <si>
    <t>PU029811</t>
  </si>
  <si>
    <t>111398</t>
  </si>
  <si>
    <t>2021 Monthly Premises Rent</t>
  </si>
  <si>
    <t>2021 Monthly Car Park Rental</t>
  </si>
  <si>
    <t>CBRE (C) PTY LIMITED-ACC 140775 104453</t>
  </si>
  <si>
    <t>PU029812</t>
  </si>
  <si>
    <t>111400</t>
  </si>
  <si>
    <t>KNIGHT FRANK AUSTRALIA PTY LTD ACCOUNT 9</t>
  </si>
  <si>
    <t>PU029846</t>
  </si>
  <si>
    <t>107317</t>
  </si>
  <si>
    <t>GPO Box X2253</t>
  </si>
  <si>
    <t>6847</t>
  </si>
  <si>
    <t>2021 Office Rent</t>
  </si>
  <si>
    <t>2021 Naming Rights</t>
  </si>
  <si>
    <t>CAIRNS BASKETBALL INC</t>
  </si>
  <si>
    <t>PU029849</t>
  </si>
  <si>
    <t>111955</t>
  </si>
  <si>
    <t>289 Aumuller Street</t>
  </si>
  <si>
    <t>2021 Monthly Prem Rent</t>
  </si>
  <si>
    <t>CHAN 2015 FAMILY TRUST T/A GMCCA PTY LTD</t>
  </si>
  <si>
    <t>PU029850</t>
  </si>
  <si>
    <t>112884</t>
  </si>
  <si>
    <t>260 Springvale Road</t>
  </si>
  <si>
    <t>Springvale</t>
  </si>
  <si>
    <t>3171</t>
  </si>
  <si>
    <t>LAING &amp; SIMMONS COMMERCIAL SYDNEY PTY LT</t>
  </si>
  <si>
    <t>PU029856</t>
  </si>
  <si>
    <t>113455</t>
  </si>
  <si>
    <t>Suite 514 Level 5 167 Phillip Street</t>
  </si>
  <si>
    <t>2021 Rent 414 Kent St Sydney</t>
  </si>
  <si>
    <t>2021 Outgoings</t>
  </si>
  <si>
    <t>CARE PARK PTY LTD</t>
  </si>
  <si>
    <t>PU029858</t>
  </si>
  <si>
    <t>103758</t>
  </si>
  <si>
    <t>PO Box 3090</t>
  </si>
  <si>
    <t>South Melbourne</t>
  </si>
  <si>
    <t>Feb 2021 Reserved Car Parking</t>
  </si>
  <si>
    <t>BRYANT, JAMIE LEE</t>
  </si>
  <si>
    <t>PU029986</t>
  </si>
  <si>
    <t>116210</t>
  </si>
  <si>
    <t>7 Tranmere Close</t>
  </si>
  <si>
    <t>New Lambton Heights</t>
  </si>
  <si>
    <t>2305</t>
  </si>
  <si>
    <t>93 hoursx$140/hr_DFA Consult on A&amp;C Proj</t>
  </si>
  <si>
    <t>PU029779</t>
  </si>
  <si>
    <t>Epigeum - Supervising Doctoral Studies</t>
  </si>
  <si>
    <t>PU029813</t>
  </si>
  <si>
    <t>2021 Rent - Level 2 Cairns Sq</t>
  </si>
  <si>
    <t>PU029848</t>
  </si>
  <si>
    <t>2021 Rent</t>
  </si>
  <si>
    <t>2021 Outgoings &amp; Annual Adj</t>
  </si>
  <si>
    <t>2021 Unfixed Outgoings - DFM</t>
  </si>
  <si>
    <t>REGUS AUSTRALIA MANAGEMENT PTY LTD</t>
  </si>
  <si>
    <t>PU029851</t>
  </si>
  <si>
    <t>110140</t>
  </si>
  <si>
    <t>52 Martin Place</t>
  </si>
  <si>
    <t>Feb 2021 Rent - Canberra Office</t>
  </si>
  <si>
    <t>Feb 2021 Signage &amp; Dec20 Kitchen Charges</t>
  </si>
  <si>
    <t>CBRE (C) PTY LIMITED</t>
  </si>
  <si>
    <t>PU029852</t>
  </si>
  <si>
    <t>103534</t>
  </si>
  <si>
    <t>2021 Monthly Premises Rent 2.10 &amp; 2.13</t>
  </si>
  <si>
    <t>PU029857</t>
  </si>
  <si>
    <t>2021 Rent Abatement</t>
  </si>
  <si>
    <t>2021 Parking Rent</t>
  </si>
  <si>
    <t>MY CHIROPRACTOR MACKAY CITY PTY LTD</t>
  </si>
  <si>
    <t>PU029865</t>
  </si>
  <si>
    <t>105349</t>
  </si>
  <si>
    <t>PO Box 1404</t>
  </si>
  <si>
    <t>2021 Rent Mky Chiropractic</t>
  </si>
  <si>
    <t>CRITICALARC PTY LIMITED</t>
  </si>
  <si>
    <t>PU029776</t>
  </si>
  <si>
    <t>102840</t>
  </si>
  <si>
    <t>PO Box 7</t>
  </si>
  <si>
    <t>Wollongong</t>
  </si>
  <si>
    <t>2501</t>
  </si>
  <si>
    <t>2020 - Licence and Support</t>
  </si>
  <si>
    <t>STEVE DOMINIKOVIC FAMILY TRUST SUPERANNU</t>
  </si>
  <si>
    <t>PU029844</t>
  </si>
  <si>
    <t>109292</t>
  </si>
  <si>
    <t>t/a Silverhill Pty Ltd</t>
  </si>
  <si>
    <t>PO Box 400</t>
  </si>
  <si>
    <t>Kuranda</t>
  </si>
  <si>
    <t>4881</t>
  </si>
  <si>
    <t>2021 Monthly Rent - Cairns Engineer</t>
  </si>
  <si>
    <t>AGFORCE QUEENSLAND FARMERS LTD</t>
  </si>
  <si>
    <t>PU029845</t>
  </si>
  <si>
    <t>100391</t>
  </si>
  <si>
    <t>PO Box 13186</t>
  </si>
  <si>
    <t>North Bank Plaza</t>
  </si>
  <si>
    <t>4003</t>
  </si>
  <si>
    <t>Feb 2021 Rent - Licence to Occupy</t>
  </si>
  <si>
    <t>COMMERCIAL PROPERTY MANAGEMENT QUEENSLAN</t>
  </si>
  <si>
    <t>PU029847</t>
  </si>
  <si>
    <t>108109</t>
  </si>
  <si>
    <t>PO Box 1977</t>
  </si>
  <si>
    <t>2021 Monthly Car Park Rent</t>
  </si>
  <si>
    <t>2021 Monthly Rent Abatement</t>
  </si>
  <si>
    <t>YOUNG, LENORE  NOW LENORE THEW</t>
  </si>
  <si>
    <t>PU029853</t>
  </si>
  <si>
    <t>112166</t>
  </si>
  <si>
    <t>PO Box 1413</t>
  </si>
  <si>
    <t>2021 Rent 212-214 Alf O'Rourke</t>
  </si>
  <si>
    <t>CAIRNS AIRPORT PTY LTD</t>
  </si>
  <si>
    <t>PU029854</t>
  </si>
  <si>
    <t>112143</t>
  </si>
  <si>
    <t>PO Box 57</t>
  </si>
  <si>
    <t>Airport Administration Centre</t>
  </si>
  <si>
    <t>Cairns Airport</t>
  </si>
  <si>
    <t>2021 Rent CNS, Airport</t>
  </si>
  <si>
    <t>JETS EDUCATION PTY LTD</t>
  </si>
  <si>
    <t>PU029855</t>
  </si>
  <si>
    <t>112685</t>
  </si>
  <si>
    <t>Suit 5/899 Whitehorse Road</t>
  </si>
  <si>
    <t>Box Hill</t>
  </si>
  <si>
    <t>3128</t>
  </si>
  <si>
    <t>2021 Office Rent S2, Lvl6</t>
  </si>
  <si>
    <t>PU029773</t>
  </si>
  <si>
    <t>50 days consulting</t>
  </si>
  <si>
    <t>CBRE (V) PTY LIMITED</t>
  </si>
  <si>
    <t>PU029810</t>
  </si>
  <si>
    <t>110355</t>
  </si>
  <si>
    <t>Level 34</t>
  </si>
  <si>
    <t>8 Exhibition Street</t>
  </si>
  <si>
    <t>2021 Premises Rent Lev 1- 6</t>
  </si>
  <si>
    <t>2021 Outgoings Expense</t>
  </si>
  <si>
    <t>2021 Monthly Fixed Signage Charge</t>
  </si>
  <si>
    <t>PHILIPS ELECTRONICS AUSTRALIA LIMITED T/</t>
  </si>
  <si>
    <t>PU029829</t>
  </si>
  <si>
    <t>101118</t>
  </si>
  <si>
    <t>65 Epping Road</t>
  </si>
  <si>
    <t>Service contract Radiography Equipment</t>
  </si>
  <si>
    <t>COMPLETE CITY HEALTH PTY LTD</t>
  </si>
  <si>
    <t>PU029866</t>
  </si>
  <si>
    <t>109194</t>
  </si>
  <si>
    <t>31 Market Street</t>
  </si>
  <si>
    <t>2021 RENTAL - SYDNEY HEALTH CLINIC</t>
  </si>
  <si>
    <t>RECOVERY CAMP PTY LTD</t>
  </si>
  <si>
    <t>PU029814</t>
  </si>
  <si>
    <t>114577</t>
  </si>
  <si>
    <t>Accelevale Building</t>
  </si>
  <si>
    <t>Innovation Campus</t>
  </si>
  <si>
    <t>North Woolongong</t>
  </si>
  <si>
    <t>2500</t>
  </si>
  <si>
    <t>PU029825</t>
  </si>
  <si>
    <t>Mackay Ooralea Huddle Space 1.14</t>
  </si>
  <si>
    <t>CONSULTING ONE PTY LTD T/A MAC CHOICE</t>
  </si>
  <si>
    <t>PU029835</t>
  </si>
  <si>
    <t>100947</t>
  </si>
  <si>
    <t>iPad Mini 64GB WiFi only</t>
  </si>
  <si>
    <t>Targus Pro-Tek Case for iPad Mini</t>
  </si>
  <si>
    <t>PU029805</t>
  </si>
  <si>
    <t>MKY Bld 51 Quote 11508</t>
  </si>
  <si>
    <t>MKY BLD 58-Quote 11509</t>
  </si>
  <si>
    <t>MKY BLD 52 -Quote 11510</t>
  </si>
  <si>
    <t>MKY BLD 53-Quote 11511</t>
  </si>
  <si>
    <t>MKY BLD 54-Quote 11513</t>
  </si>
  <si>
    <t>MKY BLD 55 -Quote 11514</t>
  </si>
  <si>
    <t>MKY BLD 56- Quote 11515</t>
  </si>
  <si>
    <t>MKY BLD 57-Quote 11516</t>
  </si>
  <si>
    <t>PU029819</t>
  </si>
  <si>
    <t>Cisco Catalyst C8300-2N2S-4T2X Router</t>
  </si>
  <si>
    <t>Cisco NIM Module 1-port 10G SFP/SFP+</t>
  </si>
  <si>
    <t>Cisco DNA Essentials On-Prem Lic 3Y -</t>
  </si>
  <si>
    <t>Solution Support for SW - DNA Essentials</t>
  </si>
  <si>
    <t>MIP (AUST) PTY LTD</t>
  </si>
  <si>
    <t>PU029836</t>
  </si>
  <si>
    <t>109496</t>
  </si>
  <si>
    <t>PO Box 6326</t>
  </si>
  <si>
    <t>WhereScape RED Annual Maintenance Renewa</t>
  </si>
  <si>
    <t>WhereScape 3D Annual Maintenance Renewal</t>
  </si>
  <si>
    <t>FUTURELEARN LTD</t>
  </si>
  <si>
    <t>PU029888</t>
  </si>
  <si>
    <t>117270</t>
  </si>
  <si>
    <t>1-11 Hawley Crescent</t>
  </si>
  <si>
    <t>Camden Town</t>
  </si>
  <si>
    <t>NW1 8NP</t>
  </si>
  <si>
    <t>FutureLearn Partner Membership (3 years)</t>
  </si>
  <si>
    <t>PU029891</t>
  </si>
  <si>
    <t>Hardware, Software &amp; Support as per</t>
  </si>
  <si>
    <t>COUNCIL OF AUST UNIVERSITY LIBRARIANS AU</t>
  </si>
  <si>
    <t>PU029864</t>
  </si>
  <si>
    <t>100275</t>
  </si>
  <si>
    <t>Executive Officer, Caul</t>
  </si>
  <si>
    <t>LPO Box 8169</t>
  </si>
  <si>
    <t>CAUL Membership Fee 2021</t>
  </si>
  <si>
    <t>PU029886</t>
  </si>
  <si>
    <t>HeinOnline Subscription 2021</t>
  </si>
  <si>
    <t>PU029874</t>
  </si>
  <si>
    <t>International 2021 Remarketing Campaign</t>
  </si>
  <si>
    <t>FARMBOT INC.</t>
  </si>
  <si>
    <t>PU029881</t>
  </si>
  <si>
    <t>117272</t>
  </si>
  <si>
    <t>880 Upham Street</t>
  </si>
  <si>
    <t>San Luis Obispo</t>
  </si>
  <si>
    <t>93401</t>
  </si>
  <si>
    <t>FarmBot Genesis XL v1.5 Pre-Order #D1031</t>
  </si>
  <si>
    <t>FarmBot Genesis XL v1.5 Pre-Order #D1032</t>
  </si>
  <si>
    <t>PU029885</t>
  </si>
  <si>
    <t>Dell 24 Monitor - P2419H</t>
  </si>
  <si>
    <t>Precision 3640 Tower SI 520220</t>
  </si>
  <si>
    <t>S_HTC VIVE PRO EYE VIRTUAL REALITY KIT V</t>
  </si>
  <si>
    <t>SERVIAN PTY LTD</t>
  </si>
  <si>
    <t>PU029894</t>
  </si>
  <si>
    <t>117261</t>
  </si>
  <si>
    <t>Level 46, 264 George St</t>
  </si>
  <si>
    <t>Data Scientists - 60 days</t>
  </si>
  <si>
    <t>PU029895</t>
  </si>
  <si>
    <t>176 Days Specialist Technical Support</t>
  </si>
  <si>
    <t>PU029897</t>
  </si>
  <si>
    <t>300 Dev Hours CQUSuccess VET and S1API</t>
  </si>
  <si>
    <t>RMIT PUBLISHING</t>
  </si>
  <si>
    <t>PU029900</t>
  </si>
  <si>
    <t>100156</t>
  </si>
  <si>
    <t>PO Box 12058</t>
  </si>
  <si>
    <t>A'Beckett Street</t>
  </si>
  <si>
    <t>Informit Collections Subscrption - 2021</t>
  </si>
  <si>
    <t>ABINTEGRO LIMITED</t>
  </si>
  <si>
    <t>PU029908</t>
  </si>
  <si>
    <t>104449</t>
  </si>
  <si>
    <t>PO Box 57970</t>
  </si>
  <si>
    <t>W4 9AE</t>
  </si>
  <si>
    <t>ABIntegro Year 2 - HED</t>
  </si>
  <si>
    <t>ABIntegro Year 2 - VET</t>
  </si>
  <si>
    <t>Interview360</t>
  </si>
  <si>
    <t>PU029915</t>
  </si>
  <si>
    <t>APA Databases - PsychInfo PsychArticles</t>
  </si>
  <si>
    <t>ELSEVIER B.V - NETHERLANDS</t>
  </si>
  <si>
    <t>PU029925</t>
  </si>
  <si>
    <t>Science Direct Online</t>
  </si>
  <si>
    <t>NHP ELECTRICAL ENGINEERING PTY LTD</t>
  </si>
  <si>
    <t>PU029898</t>
  </si>
  <si>
    <t>106315</t>
  </si>
  <si>
    <t>PO Box 3560</t>
  </si>
  <si>
    <t>Tingalpa DC</t>
  </si>
  <si>
    <t>2020 - Enterprise Toolkit Concurrent</t>
  </si>
  <si>
    <t>2021 - Enterprise Toolkit Concurrent</t>
  </si>
  <si>
    <t>2022 - Enterprise Toolkit Concurrent</t>
  </si>
  <si>
    <t>PU029909</t>
  </si>
  <si>
    <t>Springer Journals 2021</t>
  </si>
  <si>
    <t>MA HEALTHCARE LTD</t>
  </si>
  <si>
    <t>PU029913</t>
  </si>
  <si>
    <t>109020</t>
  </si>
  <si>
    <t>Unit A Buildings 1-5 Dinton Business Park</t>
  </si>
  <si>
    <t>Catherine Ford Road</t>
  </si>
  <si>
    <t>Dinton Salisbury</t>
  </si>
  <si>
    <t>Wiltshire</t>
  </si>
  <si>
    <t>SP3 5HZ</t>
  </si>
  <si>
    <t>MAH Complete</t>
  </si>
  <si>
    <t>PU029899</t>
  </si>
  <si>
    <t>MBA ebook subscription - Year 3</t>
  </si>
  <si>
    <t>TRUEUP - Year 2</t>
  </si>
  <si>
    <t>PU029907</t>
  </si>
  <si>
    <t>PU029911</t>
  </si>
  <si>
    <t>Third Iron Complete</t>
  </si>
  <si>
    <t>PU029924</t>
  </si>
  <si>
    <t>Wiley Journals 01/01/21 - 31/12/21</t>
  </si>
  <si>
    <t>CAUL COUNCIL OF UNIVERSITY LIBRARIANS GB</t>
  </si>
  <si>
    <t>PU029912</t>
  </si>
  <si>
    <t>106119</t>
  </si>
  <si>
    <t>Emerald Journal Collections</t>
  </si>
  <si>
    <t>PU029914</t>
  </si>
  <si>
    <t>APA DATABASES – PsycINFO and PsycARTICLE</t>
  </si>
  <si>
    <t>PU029926</t>
  </si>
  <si>
    <t>ACS Journals - Subscription 2021</t>
  </si>
  <si>
    <t>PU029947</t>
  </si>
  <si>
    <t>MKY Ooralea Bld 58 Fire &amp; EEL</t>
  </si>
  <si>
    <t>PU029935</t>
  </si>
  <si>
    <t>Professional Services + 12 Month Roadmun</t>
  </si>
  <si>
    <t>CENTRAL HIGHLANDS REGIONAL COUNCIL</t>
  </si>
  <si>
    <t>PU029958</t>
  </si>
  <si>
    <t>100900</t>
  </si>
  <si>
    <t>P O Box 21</t>
  </si>
  <si>
    <t>EMERALD</t>
  </si>
  <si>
    <t>Emerald Campus Water 01.07.20 - 31.12.20</t>
  </si>
  <si>
    <t>PU029933</t>
  </si>
  <si>
    <t>Cambridge Journals - 2021</t>
  </si>
  <si>
    <t>CATHOLIC DIOCESE OF ROCKHAMPTO</t>
  </si>
  <si>
    <t>PU029945</t>
  </si>
  <si>
    <t>100317</t>
  </si>
  <si>
    <t>PO Box 611</t>
  </si>
  <si>
    <t>ACADEMIC OTHER</t>
  </si>
  <si>
    <t>ADMINSTRATIVE DUTIES</t>
  </si>
  <si>
    <t>MARKING</t>
  </si>
  <si>
    <t>EDFE13034 TUTORIAL</t>
  </si>
  <si>
    <t>EDFE12044 TUTORIAL</t>
  </si>
  <si>
    <t>EDCU13021 TUTORIAL</t>
  </si>
  <si>
    <t xml:space="preserve"> EDCU13001 TUTORIAL</t>
  </si>
  <si>
    <t>RELG20002 TUTORIAL</t>
  </si>
  <si>
    <t>PU029937</t>
  </si>
  <si>
    <t>O'Reilly Safari Subscription 2021</t>
  </si>
  <si>
    <t>THINKST APPLIED RESEARCH (PTY) LIMITED</t>
  </si>
  <si>
    <t>PU029916</t>
  </si>
  <si>
    <t>114894</t>
  </si>
  <si>
    <t>Unit L6, 5 Howe Street, Observatory</t>
  </si>
  <si>
    <t>Cape Town</t>
  </si>
  <si>
    <t>7925</t>
  </si>
  <si>
    <t>South Africa</t>
  </si>
  <si>
    <t>Canaries Licence</t>
  </si>
  <si>
    <t>PU029936</t>
  </si>
  <si>
    <t>Support Pack - 235.2 hours</t>
  </si>
  <si>
    <t>SERVICE QUALITY PTY LTD</t>
  </si>
  <si>
    <t>PU029950</t>
  </si>
  <si>
    <t>109498</t>
  </si>
  <si>
    <t>Building 5</t>
  </si>
  <si>
    <t>205 Leitchs Road</t>
  </si>
  <si>
    <t>Brendale</t>
  </si>
  <si>
    <t>4500</t>
  </si>
  <si>
    <t>2020 - 10,000 CAM Licences</t>
  </si>
  <si>
    <t>2020 - 125 CSM Licences</t>
  </si>
  <si>
    <t>PU029961</t>
  </si>
  <si>
    <t>Catalyst 9500 24x1/10/25G and 4-port</t>
  </si>
  <si>
    <t>4 x Cisco Catalyst 9500 DNA Advantage 3</t>
  </si>
  <si>
    <t>650W AC Config 4 Power Supply front to</t>
  </si>
  <si>
    <t>AUSTRALIAN MEDICINES HANDBOOK</t>
  </si>
  <si>
    <t>PU029980</t>
  </si>
  <si>
    <t>105763</t>
  </si>
  <si>
    <t>PO Box 240</t>
  </si>
  <si>
    <t>2021 Licence Renewal</t>
  </si>
  <si>
    <t>PU030001</t>
  </si>
  <si>
    <t>JAMA Subscription 2021</t>
  </si>
  <si>
    <t>PU029977</t>
  </si>
  <si>
    <t>HE2838 P.PSH.1186 M'stone 5 Contribution</t>
  </si>
  <si>
    <t>PU030039</t>
  </si>
  <si>
    <t>Google Adhoc Campaigns-MBA-Oct</t>
  </si>
  <si>
    <t>Google Adhoc Campaigns-Online-Oct</t>
  </si>
  <si>
    <t>Google Adhoc Campaigns-SYDHealth-Oct</t>
  </si>
  <si>
    <t>Google Adhoc Campaigns-BNEHealth-Oct</t>
  </si>
  <si>
    <t>Google Adhoc Campaigns-ROKHealth-Oct</t>
  </si>
  <si>
    <t>Google Adhoc Campaigns-RHD-Oct</t>
  </si>
  <si>
    <t>PU029962</t>
  </si>
  <si>
    <t>Always on Campaigns - October</t>
  </si>
  <si>
    <t>PU030057</t>
  </si>
  <si>
    <t>Swanson Building 50 Works</t>
  </si>
  <si>
    <t>ADVANCE HE</t>
  </si>
  <si>
    <t>PU030101</t>
  </si>
  <si>
    <t>112001</t>
  </si>
  <si>
    <t>Innovation Way, York Science Park</t>
  </si>
  <si>
    <t>Heslington, York</t>
  </si>
  <si>
    <t>YO10 5BR</t>
  </si>
  <si>
    <t>Fellowship Fees</t>
  </si>
  <si>
    <t>BRAEMAC PTY LTD - BRAEMAC UNIT TRUST</t>
  </si>
  <si>
    <t>PU029999</t>
  </si>
  <si>
    <t>114900</t>
  </si>
  <si>
    <t>59-61 Burrows Road</t>
  </si>
  <si>
    <t>2020 Renewal - Multisim Site Licence</t>
  </si>
  <si>
    <t>2020 Renewal - LabVIEW Site Licence</t>
  </si>
  <si>
    <t>PU030012</t>
  </si>
  <si>
    <t>PU030013</t>
  </si>
  <si>
    <t>HEALTH COMMUNICATION NETWORK PTY LIMITED</t>
  </si>
  <si>
    <t>PU029984</t>
  </si>
  <si>
    <t>100359</t>
  </si>
  <si>
    <t xml:space="preserve"> t/a Medical Director</t>
  </si>
  <si>
    <t>Level 5, 477 Pitt Street</t>
  </si>
  <si>
    <t>Haymarket</t>
  </si>
  <si>
    <t>Aust Injectable Drugs Handbook Online 8t</t>
  </si>
  <si>
    <t>THE ACCESS PLATFORM LTD</t>
  </si>
  <si>
    <t>PU029995</t>
  </si>
  <si>
    <t>117267</t>
  </si>
  <si>
    <t>54 Park Central Building 60 Fairfield Road</t>
  </si>
  <si>
    <t>Enterprise Licence - TAP</t>
  </si>
  <si>
    <t>PU030004</t>
  </si>
  <si>
    <t>PU030016</t>
  </si>
  <si>
    <t>ProQuest One Academic</t>
  </si>
  <si>
    <t>PU030068</t>
  </si>
  <si>
    <t>Outboud sytudent Communication</t>
  </si>
  <si>
    <t>PU030000</t>
  </si>
  <si>
    <t>ASME Journals Package 9</t>
  </si>
  <si>
    <t>PU030002</t>
  </si>
  <si>
    <t>17 Development Days BeDiff Moodle Upgrad</t>
  </si>
  <si>
    <t>DEPARTMENT OF JUSTICE AND COMMUNITY SAFE</t>
  </si>
  <si>
    <t>PU030038</t>
  </si>
  <si>
    <t>117337</t>
  </si>
  <si>
    <t>Account Receivable 21/121 Exhibition Street</t>
  </si>
  <si>
    <t>Return of unspent project funds</t>
  </si>
  <si>
    <t>PU030052</t>
  </si>
  <si>
    <t>2020 - CQU-AU-CR07-23112020 (Extension)</t>
  </si>
  <si>
    <t>PU030037</t>
  </si>
  <si>
    <t>9 Dev Days BeDiff Dashboard Development</t>
  </si>
  <si>
    <t>PU030048</t>
  </si>
  <si>
    <t>10 x Cisco Digital Network Architecture</t>
  </si>
  <si>
    <t>PU030050</t>
  </si>
  <si>
    <t>PU030053</t>
  </si>
  <si>
    <t>2020 - CQU-AU-CR08-23112020 (New SimpliV</t>
  </si>
  <si>
    <t>CELESE HEWARD ART &amp; MEDIA</t>
  </si>
  <si>
    <t>PU030055</t>
  </si>
  <si>
    <t>116258</t>
  </si>
  <si>
    <t>2 Arthur Street</t>
  </si>
  <si>
    <t>Video Production - Strong Women Hard Yar</t>
  </si>
  <si>
    <t>SPECIAL BROADCASTING SERVICE CORPORATION</t>
  </si>
  <si>
    <t>PU030030</t>
  </si>
  <si>
    <t>114623</t>
  </si>
  <si>
    <t>Locked Bag 028</t>
  </si>
  <si>
    <t>Crows Nest</t>
  </si>
  <si>
    <t>1585</t>
  </si>
  <si>
    <t>Licence Fees - 3 years - HE</t>
  </si>
  <si>
    <t>Licence Fees - 3 years - VET</t>
  </si>
  <si>
    <t>PU030042</t>
  </si>
  <si>
    <t>QSC DSP Core with 128x128 Network Chan</t>
  </si>
  <si>
    <t>IP-PTZ Camera 20X Zoom</t>
  </si>
  <si>
    <t>QSC Touch panel 11.6" Table Top</t>
  </si>
  <si>
    <t>QSC Core 110 Scripting License Perpetual</t>
  </si>
  <si>
    <t>Q-SYS Core 110 UCI Deployment License</t>
  </si>
  <si>
    <t>Data Probe IP Relay Controller</t>
  </si>
  <si>
    <t>Cables, Connectors &amp; General Materials</t>
  </si>
  <si>
    <t>CENOTE SOLUTIONS PTY LTD</t>
  </si>
  <si>
    <t>PU030043</t>
  </si>
  <si>
    <t>117331</t>
  </si>
  <si>
    <t>15 Coutts Crescent</t>
  </si>
  <si>
    <t>Collaroy</t>
  </si>
  <si>
    <t>2097</t>
  </si>
  <si>
    <t>20 Days - Continuous Feedback Consultati</t>
  </si>
  <si>
    <t>PU030031</t>
  </si>
  <si>
    <t>2020 Renewal - O365 Veeam Licence</t>
  </si>
  <si>
    <t>PU030049</t>
  </si>
  <si>
    <t>PU030054</t>
  </si>
  <si>
    <t>1.3 Common Room as per Quote 14955</t>
  </si>
  <si>
    <t>Auditorium as per Quote 14963</t>
  </si>
  <si>
    <t>Room 3.1.20 as per Quote 14967</t>
  </si>
  <si>
    <t>MEASUREMENT ENGINEERING AUSTRALIA PTY LT</t>
  </si>
  <si>
    <t>PU030065</t>
  </si>
  <si>
    <t>109071</t>
  </si>
  <si>
    <t>PO Box 479</t>
  </si>
  <si>
    <t>Magill</t>
  </si>
  <si>
    <t>5072</t>
  </si>
  <si>
    <t>Green Brain Logger ( Cellular )</t>
  </si>
  <si>
    <t>Expansion module</t>
  </si>
  <si>
    <t>6.5m mast</t>
  </si>
  <si>
    <t>EnviroPro sensor 80cm 8 sensors</t>
  </si>
  <si>
    <t>EnviroPro sensor 120cm 12 sensors</t>
  </si>
  <si>
    <t>Benonite &amp; sand mix to install probe</t>
  </si>
  <si>
    <t>Cable extensions (30m total)</t>
  </si>
  <si>
    <t>Cable protection</t>
  </si>
  <si>
    <t>Annual Green Brain access fee</t>
  </si>
  <si>
    <t>PU030069</t>
  </si>
  <si>
    <t>Graphics to support change communication</t>
  </si>
  <si>
    <t>VSPIRITS TECHNOLOGIES LTD</t>
  </si>
  <si>
    <t>PU030072</t>
  </si>
  <si>
    <t>108841</t>
  </si>
  <si>
    <t>71 Hapa'amon Street</t>
  </si>
  <si>
    <t>Rosh Haayin</t>
  </si>
  <si>
    <t>4861653</t>
  </si>
  <si>
    <t>Israel</t>
  </si>
  <si>
    <t>Expert Managed Services</t>
  </si>
  <si>
    <t>PU030066</t>
  </si>
  <si>
    <t>Graphic assets for consistent university</t>
  </si>
  <si>
    <t>KILEY, MARGARET MARY T/A MARGARET KILEY</t>
  </si>
  <si>
    <t>PU030079</t>
  </si>
  <si>
    <t>104326</t>
  </si>
  <si>
    <t>PO Box 7094</t>
  </si>
  <si>
    <t>Yarralumla</t>
  </si>
  <si>
    <t>2605</t>
  </si>
  <si>
    <t>2020 Acellerate RHD Supervsor Prgram</t>
  </si>
  <si>
    <t>PU030067</t>
  </si>
  <si>
    <t>Human Centred Design Graphics</t>
  </si>
  <si>
    <t>PU030071</t>
  </si>
  <si>
    <t>OptiPlex 7080 Micro SI 520220</t>
  </si>
  <si>
    <t>PU030078</t>
  </si>
  <si>
    <t>Taylor and Francis Journals - 2021</t>
  </si>
  <si>
    <t>PU030081</t>
  </si>
  <si>
    <t>PU030077</t>
  </si>
  <si>
    <t>2021 Subscription Renewal</t>
  </si>
  <si>
    <t>PU030083</t>
  </si>
  <si>
    <t>Teams Channel Synchronisation and Templa</t>
  </si>
  <si>
    <t>EBSCO (GBP)</t>
  </si>
  <si>
    <t>PU030104</t>
  </si>
  <si>
    <t>106217</t>
  </si>
  <si>
    <t>132 Arthur Street</t>
  </si>
  <si>
    <t>Sage Premier Package All Titles</t>
  </si>
  <si>
    <t>Ebsco HC Maintain Spend</t>
  </si>
  <si>
    <t>Sage Collection - Top-Up Fee</t>
  </si>
  <si>
    <t>Management &amp; Organizations</t>
  </si>
  <si>
    <t>PU030110</t>
  </si>
  <si>
    <t>AMS Uplift 80 SRs -  Financial Forms</t>
  </si>
  <si>
    <t>PU030114</t>
  </si>
  <si>
    <t>35 Days Development of CQUReveal enhance</t>
  </si>
  <si>
    <t>PU030115</t>
  </si>
  <si>
    <t>Microsoft Azure ATP Engagement</t>
  </si>
  <si>
    <t>PU030133</t>
  </si>
  <si>
    <t>Hitachi Stopping Simulations Stage 1B</t>
  </si>
  <si>
    <t>PU030086</t>
  </si>
  <si>
    <t>EMBASE</t>
  </si>
  <si>
    <t>PU030113</t>
  </si>
  <si>
    <t>Adelaide ICT Helpdesk Support 01/01/21 -</t>
  </si>
  <si>
    <t>PU030157</t>
  </si>
  <si>
    <t>T3 Orientation OTV</t>
  </si>
  <si>
    <t>PU030102</t>
  </si>
  <si>
    <t>AP3 David Miller Term 2 2020</t>
  </si>
  <si>
    <t>CCH AUSTRALIA LIMITED</t>
  </si>
  <si>
    <t>PU030109</t>
  </si>
  <si>
    <t>100031</t>
  </si>
  <si>
    <t>GPO Box 4069</t>
  </si>
  <si>
    <t>2021 - Academic Online Package</t>
  </si>
  <si>
    <t>2021 - Goodwill Discount</t>
  </si>
  <si>
    <t>PU030100</t>
  </si>
  <si>
    <t>Jabra Engage 75 stereo - 9559-583-117</t>
  </si>
  <si>
    <t>A TO B SOLUTIONS PTY LTD T/A SQL TOOLS</t>
  </si>
  <si>
    <t>PU030107</t>
  </si>
  <si>
    <t>117351</t>
  </si>
  <si>
    <t>Tanilba Bay</t>
  </si>
  <si>
    <t>2319</t>
  </si>
  <si>
    <t>Year 1 - Licence and Maintenance</t>
  </si>
  <si>
    <t>Year 2 - Maintenance</t>
  </si>
  <si>
    <t>Year 3 - Maintenance</t>
  </si>
  <si>
    <t>PU030108</t>
  </si>
  <si>
    <t>C_2103 Main Recruitment Campaign Ext V2</t>
  </si>
  <si>
    <t>PU030112</t>
  </si>
  <si>
    <t>112 Development Hours Moodle Archiving S</t>
  </si>
  <si>
    <t>PU030155</t>
  </si>
  <si>
    <t>Learning Glass Kit: 66" - LGLGS66GT</t>
  </si>
  <si>
    <t>Elgato Green Screen Pull Up - 10GAF9901</t>
  </si>
  <si>
    <t>PU030151</t>
  </si>
  <si>
    <t>Archibus Annual Subscription Renewal for</t>
  </si>
  <si>
    <t>Archibus Mobile Framework Subscription</t>
  </si>
  <si>
    <t>PU030158</t>
  </si>
  <si>
    <t>AV, furniture, marquee, stage equip. etc</t>
  </si>
  <si>
    <t>PU030123</t>
  </si>
  <si>
    <t>Ethics Approved &amp; Interim Report</t>
  </si>
  <si>
    <t>PU030124</t>
  </si>
  <si>
    <t>2021 Renewal - Palo Alto S&amp;M</t>
  </si>
  <si>
    <t>ANYSTREAM AUSTRALIA PTY LTD T/A ECHO 360</t>
  </si>
  <si>
    <t>PU030125</t>
  </si>
  <si>
    <t>102110</t>
  </si>
  <si>
    <t>PO Box 7862</t>
  </si>
  <si>
    <t>Cloisters Square</t>
  </si>
  <si>
    <t>6850</t>
  </si>
  <si>
    <t>2021 - Annual Licence Fees</t>
  </si>
  <si>
    <t>MERCY HEALTH &amp; AGED CARE CQ LTD</t>
  </si>
  <si>
    <t>PU030140</t>
  </si>
  <si>
    <t>108381</t>
  </si>
  <si>
    <t>T/A Mater Hospital Bundaberg</t>
  </si>
  <si>
    <t>313 Bourbong Street</t>
  </si>
  <si>
    <t>PU030121</t>
  </si>
  <si>
    <t>2020-21 Annual Accreditation Fee</t>
  </si>
  <si>
    <t>Annual fee two additional campuses</t>
  </si>
  <si>
    <t>ORACLE CORPORATION AUSTRALIA PTY LTD</t>
  </si>
  <si>
    <t>PU030126</t>
  </si>
  <si>
    <t>100130</t>
  </si>
  <si>
    <t>GPO Box 1313</t>
  </si>
  <si>
    <t>2020 - Linux Premier Support</t>
  </si>
  <si>
    <t>PU030144</t>
  </si>
  <si>
    <t>902SPW - Vehicle Service</t>
  </si>
  <si>
    <t>245ZTV - Battery Replacement &amp; Tyres</t>
  </si>
  <si>
    <t>318VRW - 105,000km Vehicle Service</t>
  </si>
  <si>
    <t>938XQP - 15,000km Vehicle Service</t>
  </si>
  <si>
    <t>854ZFK - 30,000km Vehicle Service</t>
  </si>
  <si>
    <t>666XYN - 30,000km Vehicle Service</t>
  </si>
  <si>
    <t>700LON - Fuel Filter</t>
  </si>
  <si>
    <t>PU030202</t>
  </si>
  <si>
    <t>TRUSTEE FOR M &amp; K TOMKINS FAMILY TRUST</t>
  </si>
  <si>
    <t>PU030160</t>
  </si>
  <si>
    <t>100661</t>
  </si>
  <si>
    <t>T/A A1 Concreting &amp; Plastering P/L</t>
  </si>
  <si>
    <t>455 Seymour Road</t>
  </si>
  <si>
    <t>RIDGELANDS</t>
  </si>
  <si>
    <t>Colouring of concrete carpark and garage</t>
  </si>
  <si>
    <t>PU030161</t>
  </si>
  <si>
    <t>Data Analyst 100 Day Engagement</t>
  </si>
  <si>
    <t>PU030162</t>
  </si>
  <si>
    <t>SPRINGSHARE, LLC</t>
  </si>
  <si>
    <t>PU030188</t>
  </si>
  <si>
    <t>101341</t>
  </si>
  <si>
    <t>31 Greylock Drive</t>
  </si>
  <si>
    <t>Gansevoort</t>
  </si>
  <si>
    <t>12831</t>
  </si>
  <si>
    <t>LibGuides HED</t>
  </si>
  <si>
    <t>LibGuides VET</t>
  </si>
  <si>
    <t>PU030197</t>
  </si>
  <si>
    <t>Replace faulty LED panels in Metal Fab.</t>
  </si>
  <si>
    <t>PU030198</t>
  </si>
  <si>
    <t>Rubbish removal for Gladstone City</t>
  </si>
  <si>
    <t>PU030163</t>
  </si>
  <si>
    <t>136 Dev Hours Moodle Automated Rollover</t>
  </si>
  <si>
    <t>AUSTRALIAN INSTITUTE OF MANAGEMENT</t>
  </si>
  <si>
    <t>PU030253</t>
  </si>
  <si>
    <t>105452</t>
  </si>
  <si>
    <t>PO Box 200</t>
  </si>
  <si>
    <t>AIMS Short Courses</t>
  </si>
  <si>
    <t>PU030164</t>
  </si>
  <si>
    <t>32 Days Development LRS Integrations</t>
  </si>
  <si>
    <t>PU030166</t>
  </si>
  <si>
    <t>SharePoint Migration</t>
  </si>
  <si>
    <t>PURE SECURITY PTY LTD</t>
  </si>
  <si>
    <t>PU030173</t>
  </si>
  <si>
    <t>116929</t>
  </si>
  <si>
    <t>GPO Box 2623</t>
  </si>
  <si>
    <t>2020 - Splunk Licence Fees</t>
  </si>
  <si>
    <t>GROW LOGIC PTY LTD</t>
  </si>
  <si>
    <t>PU030175</t>
  </si>
  <si>
    <t>117383</t>
  </si>
  <si>
    <t>156 George Holt Drive</t>
  </si>
  <si>
    <t>Mount Crosby</t>
  </si>
  <si>
    <t>4306</t>
  </si>
  <si>
    <t>Project Mobilisation Meeting</t>
  </si>
  <si>
    <t>UNIVERSITY OF THE SUNSHINE COAST</t>
  </si>
  <si>
    <t>PU030206</t>
  </si>
  <si>
    <t>100188</t>
  </si>
  <si>
    <t>Maroochydore DC</t>
  </si>
  <si>
    <t>2021 WP Management fee</t>
  </si>
  <si>
    <t>ALTERYX UK LTD</t>
  </si>
  <si>
    <t>PU030216</t>
  </si>
  <si>
    <t>116399</t>
  </si>
  <si>
    <t>5 New Street Square</t>
  </si>
  <si>
    <t>London EC4A 3TW</t>
  </si>
  <si>
    <t>Alteryx Designer</t>
  </si>
  <si>
    <t>AU Location Insights</t>
  </si>
  <si>
    <t>Alteryx Server</t>
  </si>
  <si>
    <t>PU030176</t>
  </si>
  <si>
    <t>SEM_C_2001 - 2020 TAFE Campaign Nov</t>
  </si>
  <si>
    <t>PU030187</t>
  </si>
  <si>
    <t>2020 - Premium Support</t>
  </si>
  <si>
    <t>STARREZ PTY LTD</t>
  </si>
  <si>
    <t>PU030225</t>
  </si>
  <si>
    <t>100292</t>
  </si>
  <si>
    <t>660 Spencer Street</t>
  </si>
  <si>
    <t>WEST MELBOURNE</t>
  </si>
  <si>
    <t>Annual fees for Starrez</t>
  </si>
  <si>
    <t>PU030238</t>
  </si>
  <si>
    <t>furniture for student rec room</t>
  </si>
  <si>
    <t>PU030257</t>
  </si>
  <si>
    <t>Institutional License (&lt;50k)</t>
  </si>
  <si>
    <t>PU030219</t>
  </si>
  <si>
    <t>Brother Brand and Audience Research S1</t>
  </si>
  <si>
    <t>SAGE PUBLICATIONS LTD</t>
  </si>
  <si>
    <t>PU030224</t>
  </si>
  <si>
    <t>110020</t>
  </si>
  <si>
    <t>Unit 18 Titan Drive</t>
  </si>
  <si>
    <t>Peterborough</t>
  </si>
  <si>
    <t>PE1 5XN</t>
  </si>
  <si>
    <t>SAGE Research Methods 01/01/21- 31/12/21</t>
  </si>
  <si>
    <t>PU030230</t>
  </si>
  <si>
    <t>CAB Abstracts 1973 - Present</t>
  </si>
  <si>
    <t>MAINLEDGE PTY LTD THOMOS BETTA HOME LIVI</t>
  </si>
  <si>
    <t>PU030237</t>
  </si>
  <si>
    <t>100222</t>
  </si>
  <si>
    <t>Shop 7</t>
  </si>
  <si>
    <t>415 Yaamba Road</t>
  </si>
  <si>
    <t>furniture and white goods for refurb</t>
  </si>
  <si>
    <t>PU030265</t>
  </si>
  <si>
    <t>SEM_RHD</t>
  </si>
  <si>
    <t>SEM_Online</t>
  </si>
  <si>
    <t>PU030364</t>
  </si>
  <si>
    <t>2021 Term 1 Internship Placements</t>
  </si>
  <si>
    <t>PU030214</t>
  </si>
  <si>
    <t>Adhoc Google Campaigns-Online-Nov</t>
  </si>
  <si>
    <t>Adhoc Google Campaigns-MBA-Nov</t>
  </si>
  <si>
    <t>Adhoc Google Campaigns-BNEHealth-Nov</t>
  </si>
  <si>
    <t>Adhoc Google Campaigns-SYDHealth-Nov</t>
  </si>
  <si>
    <t>Adhoc Google Campaigns-RHD</t>
  </si>
  <si>
    <t>PU030220</t>
  </si>
  <si>
    <t>Brother MAIN Creative Assets</t>
  </si>
  <si>
    <t>PU030227</t>
  </si>
  <si>
    <t>C_2105 Remarketing Media Buy</t>
  </si>
  <si>
    <t>JOHNSTON, TREVOR &amp; JUNE T/A SIGNATURE SI</t>
  </si>
  <si>
    <t>PU030228</t>
  </si>
  <si>
    <t>100329</t>
  </si>
  <si>
    <t>30 Elphinstone Street</t>
  </si>
  <si>
    <t>NORTH ROCKHAMPTON</t>
  </si>
  <si>
    <t>PRJ_210004 - Rockhampton Reception Sign</t>
  </si>
  <si>
    <t>COMPLETE ELECTRICAL CQ PTY LTD</t>
  </si>
  <si>
    <t>PU030236</t>
  </si>
  <si>
    <t>115518</t>
  </si>
  <si>
    <t>PO Box 153</t>
  </si>
  <si>
    <t>Supply/install of 12 airconditoner units</t>
  </si>
  <si>
    <t>PU030240</t>
  </si>
  <si>
    <t>SA marketing and promotional activities</t>
  </si>
  <si>
    <t>PU030226</t>
  </si>
  <si>
    <t>PU030234</t>
  </si>
  <si>
    <t>EBSCO Database Package 2021</t>
  </si>
  <si>
    <t>PU030251</t>
  </si>
  <si>
    <t>Additional Works BDG Buildings 3, 5 &amp; 15</t>
  </si>
  <si>
    <t>PU030256</t>
  </si>
  <si>
    <t>Quotation 1303</t>
  </si>
  <si>
    <t>PU030424</t>
  </si>
  <si>
    <t>PU030274</t>
  </si>
  <si>
    <t>Data Vault Support and Services as per</t>
  </si>
  <si>
    <t>PU030241</t>
  </si>
  <si>
    <t>2021 - Annual Access Agreement</t>
  </si>
  <si>
    <t>THE SPEECH PATHOLOGY ASSOCIATION OFAUSTR</t>
  </si>
  <si>
    <t>PU030275</t>
  </si>
  <si>
    <t>100585</t>
  </si>
  <si>
    <t xml:space="preserve"> 114 William Street</t>
  </si>
  <si>
    <t>2021 SPA accreditation - Spoeech Patholo</t>
  </si>
  <si>
    <t>PU030283</t>
  </si>
  <si>
    <t>Attrition Dashboard</t>
  </si>
  <si>
    <t>WATERGROUP PTY LTD</t>
  </si>
  <si>
    <t>PU030290</t>
  </si>
  <si>
    <t>102810</t>
  </si>
  <si>
    <t>15/33 Ryde Road</t>
  </si>
  <si>
    <t>Pymble</t>
  </si>
  <si>
    <t>2073</t>
  </si>
  <si>
    <t>CQUIRQ-20-43-DFM Water Meters</t>
  </si>
  <si>
    <t>SEBEL PTY LTD</t>
  </si>
  <si>
    <t>PU030354</t>
  </si>
  <si>
    <t>100161</t>
  </si>
  <si>
    <t>48 Airds Road</t>
  </si>
  <si>
    <t>Minto</t>
  </si>
  <si>
    <t>2566</t>
  </si>
  <si>
    <t>New 115 tables and chairs for campus</t>
  </si>
  <si>
    <t>CNW PTY LTD</t>
  </si>
  <si>
    <t>PU030277</t>
  </si>
  <si>
    <t>100038</t>
  </si>
  <si>
    <t>T/A CNW Electrical Wholesale &amp; Energy Solutions</t>
  </si>
  <si>
    <t>Locked Bag 1001</t>
  </si>
  <si>
    <t>Pinkenba</t>
  </si>
  <si>
    <t>4008</t>
  </si>
  <si>
    <t>Emergency lighting repairs</t>
  </si>
  <si>
    <t>MCCULLOUGH ROBERTSON</t>
  </si>
  <si>
    <t>PU030278</t>
  </si>
  <si>
    <t>100423</t>
  </si>
  <si>
    <t>GPO Box 1855</t>
  </si>
  <si>
    <t>Legal fees relating to NAIF</t>
  </si>
  <si>
    <t>OSBORNE CONSTRUCTION SOLUTIONS PTY LTD</t>
  </si>
  <si>
    <t>PU030288</t>
  </si>
  <si>
    <t>108331</t>
  </si>
  <si>
    <t>PO Box 464</t>
  </si>
  <si>
    <t>Huddle Space CNS Room 3.01</t>
  </si>
  <si>
    <t>ARTHUR J GALLAGHER &amp; CO (AUS) LIMITED</t>
  </si>
  <si>
    <t>PU030264</t>
  </si>
  <si>
    <t>117378</t>
  </si>
  <si>
    <t>Level 12/80 Pacific Highway</t>
  </si>
  <si>
    <t>Contents &amp; Building Insurance 2020-2021</t>
  </si>
  <si>
    <t>Other Insurance 2020-2021</t>
  </si>
  <si>
    <t>Motor Vehicle Insurance 2020-2021</t>
  </si>
  <si>
    <t>QS QUACQUARELLI SYMONDS LIMITED</t>
  </si>
  <si>
    <t>PU030301</t>
  </si>
  <si>
    <t>101287</t>
  </si>
  <si>
    <t>1 Tranley Mews</t>
  </si>
  <si>
    <t>Fleet Road</t>
  </si>
  <si>
    <t>NW3 2DG</t>
  </si>
  <si>
    <t>TopUniversities: Ad Profile 12 Months</t>
  </si>
  <si>
    <t>SHINY SHINY PRODUCTIONS PTY LTD - NO GST</t>
  </si>
  <si>
    <t>PU030359</t>
  </si>
  <si>
    <t>111093</t>
  </si>
  <si>
    <t>3 Caddy Street</t>
  </si>
  <si>
    <t>Yorkeys Knob</t>
  </si>
  <si>
    <t>4878</t>
  </si>
  <si>
    <t>5 x Acknowledgement of Country Videos</t>
  </si>
  <si>
    <t>PU030297</t>
  </si>
  <si>
    <t>DEPARTMENT OF INDUSTRY, SCIENCE, ENERGY</t>
  </si>
  <si>
    <t>PU030363</t>
  </si>
  <si>
    <t>117418</t>
  </si>
  <si>
    <t>GPO Box 2013</t>
  </si>
  <si>
    <t>NAIF establishment fee 1st instalment</t>
  </si>
  <si>
    <t>NAIF establishment fee 2nd instalment</t>
  </si>
  <si>
    <t>PU030266</t>
  </si>
  <si>
    <t>Always on Campaign</t>
  </si>
  <si>
    <t>PU030340</t>
  </si>
  <si>
    <t>AP4 Morgan O'Brien Term 3 2019</t>
  </si>
  <si>
    <t>PU030349</t>
  </si>
  <si>
    <t>A128544 - AARNet Tails</t>
  </si>
  <si>
    <t>A128706 - Sunshine Backbone Maintenance</t>
  </si>
  <si>
    <t>PU030334</t>
  </si>
  <si>
    <t>Repair water leak BLD 1 GLD</t>
  </si>
  <si>
    <t>PU030355</t>
  </si>
  <si>
    <t>EBSCO ebook Academic Collection</t>
  </si>
  <si>
    <t>PU030410</t>
  </si>
  <si>
    <t>Metals Analysis in Seagrass &amp; Sediments</t>
  </si>
  <si>
    <t>Handling Fee</t>
  </si>
  <si>
    <t>THE TRUSTEE FOR THE BRIGGS FAMILY TRUST</t>
  </si>
  <si>
    <t>PU030357</t>
  </si>
  <si>
    <t>112890</t>
  </si>
  <si>
    <t>12 Lorisch Court</t>
  </si>
  <si>
    <t>Mount Warren Park</t>
  </si>
  <si>
    <t>4207</t>
  </si>
  <si>
    <t>FNCCC for STUDENTS per Work Order</t>
  </si>
  <si>
    <t>YORK COMPUTER TECHNOLOGIES INC</t>
  </si>
  <si>
    <t>PU030376</t>
  </si>
  <si>
    <t>117403</t>
  </si>
  <si>
    <t>227 Days Road</t>
  </si>
  <si>
    <t>Kingstone</t>
  </si>
  <si>
    <t>ON</t>
  </si>
  <si>
    <t>K7M3R4</t>
  </si>
  <si>
    <t>YDS06 - York Driving Simulator 6.0 Licen</t>
  </si>
  <si>
    <t>York Driving Simulator 6.0 Workstation</t>
  </si>
  <si>
    <t>Map Building</t>
  </si>
  <si>
    <t>K2 MEDICAL SYSTEMS</t>
  </si>
  <si>
    <t>PU030405</t>
  </si>
  <si>
    <t>108586</t>
  </si>
  <si>
    <t>PO Box 4558</t>
  </si>
  <si>
    <t>The Perinatal Training Programme Licence</t>
  </si>
  <si>
    <t>LEADERSHIP VICTORIA LTD</t>
  </si>
  <si>
    <t>PU030456</t>
  </si>
  <si>
    <t>111235</t>
  </si>
  <si>
    <t>Level 2 20 Spring Street</t>
  </si>
  <si>
    <t>Old Treasury Building</t>
  </si>
  <si>
    <t>Williamson Leadership Program Fee OSI</t>
  </si>
  <si>
    <t>Williamson Leadership Program Fee Campus</t>
  </si>
  <si>
    <t>CIDER HOUSE ICT PTY LTD</t>
  </si>
  <si>
    <t>PU030381</t>
  </si>
  <si>
    <t>101533</t>
  </si>
  <si>
    <t>63 Monkhouse Drive</t>
  </si>
  <si>
    <t>Endeavour Hills</t>
  </si>
  <si>
    <t>3802</t>
  </si>
  <si>
    <t>TAFE DIRECTORS AUSTRALIA INC</t>
  </si>
  <si>
    <t>PU030352</t>
  </si>
  <si>
    <t>101251</t>
  </si>
  <si>
    <t>Ultimo College - National Secretariat</t>
  </si>
  <si>
    <t>PO Box 707</t>
  </si>
  <si>
    <t>Membership with TAFE Directors Australia</t>
  </si>
  <si>
    <t>BRISBANE CONVENTION &amp; EXHIBITION CENTRE</t>
  </si>
  <si>
    <t>PU030373</t>
  </si>
  <si>
    <t>100025</t>
  </si>
  <si>
    <t>PO Box 3869</t>
  </si>
  <si>
    <t>South Bank Brisbane</t>
  </si>
  <si>
    <t>Total</t>
  </si>
  <si>
    <t>GST FREE</t>
  </si>
  <si>
    <t>less GST FREE</t>
  </si>
  <si>
    <t>COUNCIL OF AUST UNIVERSITY DIRECTORS IT</t>
  </si>
  <si>
    <t>PU030390</t>
  </si>
  <si>
    <t>101192</t>
  </si>
  <si>
    <t>PO Box 9432</t>
  </si>
  <si>
    <t>Deakin</t>
  </si>
  <si>
    <t>PU030394</t>
  </si>
  <si>
    <t>Consolidated Tax Invoice for IDP</t>
  </si>
  <si>
    <t>PU030442</t>
  </si>
  <si>
    <t>Media monitoring services 2021</t>
  </si>
  <si>
    <t>PU030377</t>
  </si>
  <si>
    <t>Annual License &amp; Support Fees - Dec'20</t>
  </si>
  <si>
    <t>Annual License &amp; Support Fees - Dec'21</t>
  </si>
  <si>
    <t>LEXIS NEXIS</t>
  </si>
  <si>
    <t>PU030378</t>
  </si>
  <si>
    <t>100748</t>
  </si>
  <si>
    <t>Locked Bag 2222</t>
  </si>
  <si>
    <t>CHATSWOOD DC</t>
  </si>
  <si>
    <t>LexisNexis Subscription Content Feature</t>
  </si>
  <si>
    <t>FORTYSIX  PTY LTD</t>
  </si>
  <si>
    <t>PU030386</t>
  </si>
  <si>
    <t>103455</t>
  </si>
  <si>
    <t>PO Box 142</t>
  </si>
  <si>
    <t>Ettalong Beach</t>
  </si>
  <si>
    <t>2257</t>
  </si>
  <si>
    <t>Invoice</t>
  </si>
  <si>
    <t>PU030404</t>
  </si>
  <si>
    <t>Nursing Re-Entry CL02 - Clinical Placeme</t>
  </si>
  <si>
    <t>PU030374</t>
  </si>
  <si>
    <t>PU030380</t>
  </si>
  <si>
    <t>Senior BA - Abe Magalong</t>
  </si>
  <si>
    <t>Senior BA - Shanil Wiratunga</t>
  </si>
  <si>
    <t>Senior BA - Sharee McBlane</t>
  </si>
  <si>
    <t>PU030385</t>
  </si>
  <si>
    <t>November - HE</t>
  </si>
  <si>
    <t>November - VET</t>
  </si>
  <si>
    <t>PU030391</t>
  </si>
  <si>
    <t>CAREERHUB PTY LTD</t>
  </si>
  <si>
    <t>PU030392</t>
  </si>
  <si>
    <t>108131</t>
  </si>
  <si>
    <t>Studio 1</t>
  </si>
  <si>
    <t>694 Ann Street</t>
  </si>
  <si>
    <t>2021 - Support and Maintenance</t>
  </si>
  <si>
    <t>DESERT PEA MEDIA ASSOCIATION INC</t>
  </si>
  <si>
    <t>PU030429</t>
  </si>
  <si>
    <t>117182</t>
  </si>
  <si>
    <t>15 Waterworks Lane</t>
  </si>
  <si>
    <t>Gormans Hill</t>
  </si>
  <si>
    <t>2795</t>
  </si>
  <si>
    <t>Desert Pea Media - Service Agreement</t>
  </si>
  <si>
    <t>ERGON ENERGY QUEENSLAND PTY LTD T/A ERGO</t>
  </si>
  <si>
    <t>PU030423</t>
  </si>
  <si>
    <t>NMI: 3038270251 - 09.09.0 - 07.12.20</t>
  </si>
  <si>
    <t>NMI: 3093000166 - 01.11.20 - 30.11.20</t>
  </si>
  <si>
    <t>NMI: 3093000167 - 01.11.20 - 30.11.20</t>
  </si>
  <si>
    <t>NMI: 3093000687 - 01.11.20 - 30.11.20</t>
  </si>
  <si>
    <t>NMI: QAAALV0028 - 01.11.20 - 30.11.20</t>
  </si>
  <si>
    <t>NMI: 3038078406 - 04.11.20 - 01.12.20</t>
  </si>
  <si>
    <t>NMI: 3051948770 - 04.11.20 - 02.12.20</t>
  </si>
  <si>
    <t>PU030417</t>
  </si>
  <si>
    <t>2021 Customer Conversion Campaign</t>
  </si>
  <si>
    <t>PU030430</t>
  </si>
  <si>
    <t>PU030421</t>
  </si>
  <si>
    <t>GUC Regional Loading 2019</t>
  </si>
  <si>
    <t>GRACE REMOVALS GROUP</t>
  </si>
  <si>
    <t>PU030428</t>
  </si>
  <si>
    <t>100279</t>
  </si>
  <si>
    <t>National Accounting Centre</t>
  </si>
  <si>
    <t>Locked Bag 2010</t>
  </si>
  <si>
    <t>SEVEN HILLS</t>
  </si>
  <si>
    <t>1730</t>
  </si>
  <si>
    <t>Noosa Campus to Brisbane Campus</t>
  </si>
  <si>
    <t>Noosa Campus to Rockhampton North Campus</t>
  </si>
  <si>
    <t>Transport x 1 Full 20ft Container</t>
  </si>
  <si>
    <t>Contingency (quoted site unseen)</t>
  </si>
  <si>
    <t>PROLIFIC ACADEMIC LTD</t>
  </si>
  <si>
    <t>PU030505</t>
  </si>
  <si>
    <t>116514</t>
  </si>
  <si>
    <t>81 St Clements</t>
  </si>
  <si>
    <t>Oxford</t>
  </si>
  <si>
    <t>OX4 1AW</t>
  </si>
  <si>
    <t>Participant reward disbursements</t>
  </si>
  <si>
    <t>PU030419</t>
  </si>
  <si>
    <t>Revenue for RIST - Term 2 2020</t>
  </si>
  <si>
    <t>PU030480</t>
  </si>
  <si>
    <t>C_2106 - TAC Campaign 2021</t>
  </si>
  <si>
    <t>SHIP &amp; SAIL PTY LTD</t>
  </si>
  <si>
    <t>PU030509</t>
  </si>
  <si>
    <t>117266</t>
  </si>
  <si>
    <t>PO BOX 1989</t>
  </si>
  <si>
    <t>Spitfire Heavy Duty Aluminium Trailer</t>
  </si>
  <si>
    <t>PU030482</t>
  </si>
  <si>
    <t>2020 - Cisco ELA</t>
  </si>
  <si>
    <t>2020 - Cisco Meeting Server Subscription</t>
  </si>
  <si>
    <t>RHYNE HORTICULTURE PTY LTD</t>
  </si>
  <si>
    <t>PU030484</t>
  </si>
  <si>
    <t>117455</t>
  </si>
  <si>
    <t>4 Hiltop Avenue</t>
  </si>
  <si>
    <t>Gunaba</t>
  </si>
  <si>
    <t>Sap Flow Meters (Heat Pulse Ratio Method</t>
  </si>
  <si>
    <t>Telemetry System</t>
  </si>
  <si>
    <t>PU030485</t>
  </si>
  <si>
    <t>2021 Renewal - Advance</t>
  </si>
  <si>
    <t>PU030487</t>
  </si>
  <si>
    <t>25 x Transcription Licence Fees</t>
  </si>
  <si>
    <t>EBSCO (AUD)</t>
  </si>
  <si>
    <t>PU030488</t>
  </si>
  <si>
    <t>106218</t>
  </si>
  <si>
    <t>CSIRO Journals -2021</t>
  </si>
  <si>
    <t>CSIRO Journals - 2021</t>
  </si>
  <si>
    <t>PU030481</t>
  </si>
  <si>
    <t>2021 - Annual Licence Fee</t>
  </si>
  <si>
    <t>PU030502</t>
  </si>
  <si>
    <t>2020-2021 membership.</t>
  </si>
  <si>
    <t>SILVER ROSE PORTRAIT PHOTOGRAPHY PTY LTD</t>
  </si>
  <si>
    <t>PU030539</t>
  </si>
  <si>
    <t>110018</t>
  </si>
  <si>
    <t>t/a Academic Dress Hire Services</t>
  </si>
  <si>
    <t>PO Box 1407</t>
  </si>
  <si>
    <t>1005</t>
  </si>
  <si>
    <t>Regalia BNE Grad- 500 gowns @$25 each</t>
  </si>
  <si>
    <t>Regalia BNE Grad- EST 300 hats@13.50each</t>
  </si>
  <si>
    <t>PU030501</t>
  </si>
  <si>
    <t>Factiva</t>
  </si>
  <si>
    <t>PU030516</t>
  </si>
  <si>
    <t>Sprints 18 &amp; 19 - Jan'21</t>
  </si>
  <si>
    <t>PRECISION NUTRITION PTY LTD</t>
  </si>
  <si>
    <t>PU030528</t>
  </si>
  <si>
    <t>117463</t>
  </si>
  <si>
    <t>PO Box 972</t>
  </si>
  <si>
    <t>Tropical Nth Qld Hub Drought Hub</t>
  </si>
  <si>
    <t>PU030546</t>
  </si>
  <si>
    <t>2021 T1 AI INV-3195 ICT</t>
  </si>
  <si>
    <t>2021 T1 AI INV-3195 Project Management</t>
  </si>
  <si>
    <t>2021 T1 AI 2nd Invoice ICT</t>
  </si>
  <si>
    <t>PU030534</t>
  </si>
  <si>
    <t>Payment for students internships Term 1</t>
  </si>
  <si>
    <t>PU030537</t>
  </si>
  <si>
    <t>As per agreement CQUCNT-20-604-HED</t>
  </si>
  <si>
    <t>GGC Volunteers Limited NO GST</t>
  </si>
  <si>
    <t>109663</t>
  </si>
  <si>
    <t>Henry Duxbury Treasurer</t>
  </si>
  <si>
    <t>61 Bernoulli Street</t>
  </si>
  <si>
    <t>Darra</t>
  </si>
  <si>
    <t>4076</t>
  </si>
  <si>
    <t>The Trustee for Suilt Family Trust ta RPS Migration Services</t>
  </si>
  <si>
    <t>112623</t>
  </si>
  <si>
    <t>Suite 1 Level 7, 470 Collins Street</t>
  </si>
  <si>
    <t>23598</t>
  </si>
  <si>
    <t>AEO Pakistan</t>
  </si>
  <si>
    <t>101792</t>
  </si>
  <si>
    <t>C-151 Block 2</t>
  </si>
  <si>
    <t>Clifton</t>
  </si>
  <si>
    <t>Karachi</t>
  </si>
  <si>
    <t>75600</t>
  </si>
  <si>
    <t>23432</t>
  </si>
  <si>
    <t>IAEC Consultants Pvt Ltd</t>
  </si>
  <si>
    <t>1006943</t>
  </si>
  <si>
    <t>IAE Global India Edunet Pvt Ltd</t>
  </si>
  <si>
    <t>105187</t>
  </si>
  <si>
    <t>81/52 Level 2</t>
  </si>
  <si>
    <t>Janak Puri</t>
  </si>
  <si>
    <t>110058</t>
  </si>
  <si>
    <t>0280355</t>
  </si>
  <si>
    <t>Wang, Mr Dapeng</t>
  </si>
  <si>
    <t>117021</t>
  </si>
  <si>
    <t>HML Education</t>
  </si>
  <si>
    <t>2001 Building 53 Block 3</t>
  </si>
  <si>
    <t>Hengdalvzhou Nanyanghu Street</t>
  </si>
  <si>
    <t>Yuhong District</t>
  </si>
  <si>
    <t>110000</t>
  </si>
  <si>
    <t>Refund for study tour cancelled due to C</t>
  </si>
  <si>
    <t>Planet Education LLP</t>
  </si>
  <si>
    <t>1006987</t>
  </si>
  <si>
    <t>Impel Overseas Consultants Limited</t>
  </si>
  <si>
    <t>101892</t>
  </si>
  <si>
    <t>1-10-9/2, 2nd Floor Prabha Plaza</t>
  </si>
  <si>
    <t>SP Road Begumpet</t>
  </si>
  <si>
    <t>500016</t>
  </si>
  <si>
    <t>1009142</t>
  </si>
  <si>
    <t>The Trustee for Wheels in Motion Trust</t>
  </si>
  <si>
    <t>111703</t>
  </si>
  <si>
    <t>PO Box 249</t>
  </si>
  <si>
    <t>Agnes Water</t>
  </si>
  <si>
    <t>4677</t>
  </si>
  <si>
    <t>T319 Paramedic Wild Nepal 2020</t>
  </si>
  <si>
    <t>Yuranus Education</t>
  </si>
  <si>
    <t>104170</t>
  </si>
  <si>
    <t>2nd Floor, Maulik Arcade</t>
  </si>
  <si>
    <t>Above Karnavati Pagarkha Bazar</t>
  </si>
  <si>
    <t>Mansi Cross Road</t>
  </si>
  <si>
    <t>Ahmedabad</t>
  </si>
  <si>
    <t>GJ</t>
  </si>
  <si>
    <t>1009294</t>
  </si>
  <si>
    <t>Valmiki Consultants Pvt Ltd</t>
  </si>
  <si>
    <t>101980</t>
  </si>
  <si>
    <t>Flat 207 2nd Floor Jade Arcade Above Dadu's Sweet</t>
  </si>
  <si>
    <t>Opp Paradise Hotel Secunderabad</t>
  </si>
  <si>
    <t>500003</t>
  </si>
  <si>
    <t>1007060</t>
  </si>
  <si>
    <t>Discover Matrix Pty Ltd</t>
  </si>
  <si>
    <t>0186805</t>
  </si>
  <si>
    <t>Victoria Consultants Overseas Educational Services</t>
  </si>
  <si>
    <t>1008065</t>
  </si>
  <si>
    <t>AWP Australia Pty Ltd t/a Allianz Global Assistance</t>
  </si>
  <si>
    <t>102197</t>
  </si>
  <si>
    <t>310 Ann Street</t>
  </si>
  <si>
    <t>International Health Cover PE 22-12-2019</t>
  </si>
  <si>
    <t>Essentials Policy IHC amendments</t>
  </si>
  <si>
    <t>PE 22-12-2019</t>
  </si>
  <si>
    <t>Commission recoup p/ending 30.12.2019</t>
  </si>
  <si>
    <t>International Health Cover PE 29-12-2019</t>
  </si>
  <si>
    <t>NLC Pty Ltd</t>
  </si>
  <si>
    <t>102453</t>
  </si>
  <si>
    <t>Locked Bag 4014</t>
  </si>
  <si>
    <t>NLC GST only Dec 2019</t>
  </si>
  <si>
    <t>International Health Cover PE 05-01-2020</t>
  </si>
  <si>
    <t>Study Path Consultants Pty Ltd</t>
  </si>
  <si>
    <t>107909</t>
  </si>
  <si>
    <t>Suite 901  Level 9</t>
  </si>
  <si>
    <t>140 Queen Street</t>
  </si>
  <si>
    <t>0289788</t>
  </si>
  <si>
    <t>International Health cover: P/E 12/01/20</t>
  </si>
  <si>
    <t>Swot Investments Pty Ltd</t>
  </si>
  <si>
    <t>101810</t>
  </si>
  <si>
    <t>Suite 101, Level 11</t>
  </si>
  <si>
    <t>97 Creek Street</t>
  </si>
  <si>
    <t>23764</t>
  </si>
  <si>
    <t>Punjab</t>
  </si>
  <si>
    <t>Viv's International Education Center Pty Ltd</t>
  </si>
  <si>
    <t>23451</t>
  </si>
  <si>
    <t>Motif Education Abroad P Ltd</t>
  </si>
  <si>
    <t>101921</t>
  </si>
  <si>
    <t>5th Floor Omkar Building</t>
  </si>
  <si>
    <t>0162218</t>
  </si>
  <si>
    <t>International Health Cover PE 19-01-2020</t>
  </si>
  <si>
    <t>International Health cover: P/E 26/01/20</t>
  </si>
  <si>
    <t>Aus Studies Consultants Pty Ltd</t>
  </si>
  <si>
    <t>0183424</t>
  </si>
  <si>
    <t>International Health Cover PE 02-02-2020</t>
  </si>
  <si>
    <t>Sonya International Education Centre P/L</t>
  </si>
  <si>
    <t>101959</t>
  </si>
  <si>
    <t>Level 5, 155 Queen Street</t>
  </si>
  <si>
    <t>1007024</t>
  </si>
  <si>
    <t>GST to be remitted</t>
  </si>
  <si>
    <t>International Health Cover PE09-02-2020</t>
  </si>
  <si>
    <t>AE Global Pvt Ltd - Bill AUD Pay USD</t>
  </si>
  <si>
    <t>111215</t>
  </si>
  <si>
    <t>Putalisedak Height</t>
  </si>
  <si>
    <t>Lalupate Marg</t>
  </si>
  <si>
    <t>23780</t>
  </si>
  <si>
    <t>Shanghai Excellence International Education</t>
  </si>
  <si>
    <t>115239</t>
  </si>
  <si>
    <t>International Education Group Limited</t>
  </si>
  <si>
    <t>1310 Zhengda lifang Building 58 Changliu Rd</t>
  </si>
  <si>
    <t>Pudong New District</t>
  </si>
  <si>
    <t>23914</t>
  </si>
  <si>
    <t>International Health cover: P/E 16/02/20</t>
  </si>
  <si>
    <t>Pathania Family Trust t/a Kangaroo Studies Pvt Ltd</t>
  </si>
  <si>
    <t>100715</t>
  </si>
  <si>
    <t>411 4th Floor Kirti Shikhar</t>
  </si>
  <si>
    <t>District Centre</t>
  </si>
  <si>
    <t>00000000155</t>
  </si>
  <si>
    <t>International Health cover: P/E 23/02/20</t>
  </si>
  <si>
    <t>C Management Services Pty Ltd</t>
  </si>
  <si>
    <t>114797</t>
  </si>
  <si>
    <t>C/- CQUniversity 65/2.07, Bruce Highway</t>
  </si>
  <si>
    <t>Balance of Ordinary shares in CMS at</t>
  </si>
  <si>
    <t>$8,000 per share.</t>
  </si>
  <si>
    <t>International Health Cover PE 01-03-2020</t>
  </si>
  <si>
    <t>Oli &amp; Associates Pty Ltd</t>
  </si>
  <si>
    <t>1006913</t>
  </si>
  <si>
    <t>Australian New Zealand Education</t>
  </si>
  <si>
    <t>0183425</t>
  </si>
  <si>
    <t>Storm International Group Pty Ltd</t>
  </si>
  <si>
    <t>101961</t>
  </si>
  <si>
    <t>167 Queen Street</t>
  </si>
  <si>
    <t>0260685</t>
  </si>
  <si>
    <t>International Health cover: P/E 08/03/20</t>
  </si>
  <si>
    <t>University Of Southern Queensland</t>
  </si>
  <si>
    <t>Transfer of monetary value of 6 weeks LS</t>
  </si>
  <si>
    <t>-Josua Pienaar</t>
  </si>
  <si>
    <t>Global Education Alliance Limited- Hong Kong</t>
  </si>
  <si>
    <t>101874</t>
  </si>
  <si>
    <t>Room 602, On Hong Commercial Building</t>
  </si>
  <si>
    <t>145 Hennessy Road</t>
  </si>
  <si>
    <t>Wanchai</t>
  </si>
  <si>
    <t>Hong Kong</t>
  </si>
  <si>
    <t>0283487</t>
  </si>
  <si>
    <t>OSHC-1456214-New Cover 15/3/20</t>
  </si>
  <si>
    <t>IAEC Education</t>
  </si>
  <si>
    <t>100979</t>
  </si>
  <si>
    <t>Level 9</t>
  </si>
  <si>
    <t>267 Collins Street</t>
  </si>
  <si>
    <t>1005959</t>
  </si>
  <si>
    <t>OSHC-1456685-New Cover_22/03/2020</t>
  </si>
  <si>
    <t>The Trustee for Shifft Trust</t>
  </si>
  <si>
    <t>23217</t>
  </si>
  <si>
    <t>SBS Investment and Consultant JSC</t>
  </si>
  <si>
    <t>113572</t>
  </si>
  <si>
    <t>No 49 Lane 36 Dao Tan Street</t>
  </si>
  <si>
    <t>Cong Vi Ward Ba Dinh District</t>
  </si>
  <si>
    <t>Hanoi</t>
  </si>
  <si>
    <t>Viet Nam</t>
  </si>
  <si>
    <t>23811</t>
  </si>
  <si>
    <t>Teys Australia Pty Ltd</t>
  </si>
  <si>
    <t>115975</t>
  </si>
  <si>
    <t>PO Box 129</t>
  </si>
  <si>
    <t>CQUniversity-Refund Student fees</t>
  </si>
  <si>
    <t>OSHC Comm Mar’20 Adj CQU</t>
  </si>
  <si>
    <t>IEC Consultants</t>
  </si>
  <si>
    <t>101887</t>
  </si>
  <si>
    <t>SCO 16-17 Top Floor</t>
  </si>
  <si>
    <t>Sector 9-D</t>
  </si>
  <si>
    <t>Madhya Marg</t>
  </si>
  <si>
    <t>Chandigarh</t>
  </si>
  <si>
    <t>160009</t>
  </si>
  <si>
    <t>0179088</t>
  </si>
  <si>
    <t>Global Tree Careers Pvt Ltd</t>
  </si>
  <si>
    <t>101879</t>
  </si>
  <si>
    <t>6-3-864-4A Niraj Public School Lane</t>
  </si>
  <si>
    <t>Ameerpet</t>
  </si>
  <si>
    <t>16</t>
  </si>
  <si>
    <t>0173940</t>
  </si>
  <si>
    <t>OSHC-1457007-New Cover_29/03/2020</t>
  </si>
  <si>
    <t>KC Overseas Education Pvt Ltd</t>
  </si>
  <si>
    <t>0210542</t>
  </si>
  <si>
    <t>Oasis Immigration and Educational</t>
  </si>
  <si>
    <t>101929</t>
  </si>
  <si>
    <t>Educational Consultants Pvt Ltd</t>
  </si>
  <si>
    <t>SCO 94 Ground Floor</t>
  </si>
  <si>
    <t>Sector 44-C</t>
  </si>
  <si>
    <t>0193399</t>
  </si>
  <si>
    <t>A B Educational Avenues Pvt Ltd</t>
  </si>
  <si>
    <t>101787</t>
  </si>
  <si>
    <t>Ltd</t>
  </si>
  <si>
    <t>103 1st Floor Chiranjiv Tower</t>
  </si>
  <si>
    <t>43 Nehru Place</t>
  </si>
  <si>
    <t>110009</t>
  </si>
  <si>
    <t>1006759</t>
  </si>
  <si>
    <t>Perfect Excel Studies Pvt Ltd</t>
  </si>
  <si>
    <t>102461</t>
  </si>
  <si>
    <t>HO 3-14  Housing Board Crossing</t>
  </si>
  <si>
    <t>Sri Ganganagar</t>
  </si>
  <si>
    <t>Rajasthan</t>
  </si>
  <si>
    <t>335001</t>
  </si>
  <si>
    <t>1006976</t>
  </si>
  <si>
    <t>EduYoung.com</t>
  </si>
  <si>
    <t>106044</t>
  </si>
  <si>
    <t>Suite 3 Level 1</t>
  </si>
  <si>
    <t>233 Albert Street</t>
  </si>
  <si>
    <t>1007071</t>
  </si>
  <si>
    <t>Canam Consultants Ltd</t>
  </si>
  <si>
    <t>100630</t>
  </si>
  <si>
    <t>SCO 83-84 Sector 17-D</t>
  </si>
  <si>
    <t>1005404</t>
  </si>
  <si>
    <t>V &amp; U Intellect Consultants (P) Ltd</t>
  </si>
  <si>
    <t>1007059</t>
  </si>
  <si>
    <t>Pac Asia Eduserve LLP</t>
  </si>
  <si>
    <t>100809</t>
  </si>
  <si>
    <t>Plot No 2 3rd Floor Pocket C</t>
  </si>
  <si>
    <t>Nelson Mandela Road</t>
  </si>
  <si>
    <t>Vasant Kunj</t>
  </si>
  <si>
    <t>110070</t>
  </si>
  <si>
    <t>1006968</t>
  </si>
  <si>
    <t>OSHC-1457103_CA_Essentials 29/03/2020</t>
  </si>
  <si>
    <t>Australia Education Victoria Pty Ltd T/A AECC Global</t>
  </si>
  <si>
    <t>23204</t>
  </si>
  <si>
    <t>0254928</t>
  </si>
  <si>
    <t>0282542</t>
  </si>
  <si>
    <t>Education Overseas Academy - Chennai</t>
  </si>
  <si>
    <t>102058</t>
  </si>
  <si>
    <t>Rosy Towers First Floor</t>
  </si>
  <si>
    <t>No 7 Nungambakkam High Road</t>
  </si>
  <si>
    <t>Nungambakkam</t>
  </si>
  <si>
    <t>Chennai</t>
  </si>
  <si>
    <t>34</t>
  </si>
  <si>
    <t>1006875</t>
  </si>
  <si>
    <t>Adept Overseas Education</t>
  </si>
  <si>
    <t>0181017</t>
  </si>
  <si>
    <t>AMS Bridge Blue Pty Ltd</t>
  </si>
  <si>
    <t>106781</t>
  </si>
  <si>
    <t>Suite 3 Level 2, 137-139 Bathurst St</t>
  </si>
  <si>
    <t>23443</t>
  </si>
  <si>
    <t>Trans Globe Education (AUD)</t>
  </si>
  <si>
    <t>1007052</t>
  </si>
  <si>
    <t>Global Reach Education Services Private</t>
  </si>
  <si>
    <t>101876</t>
  </si>
  <si>
    <t>Services Private Limited</t>
  </si>
  <si>
    <t>7W, The Millennium</t>
  </si>
  <si>
    <t>235/2A AJC Bose Road</t>
  </si>
  <si>
    <t>Kolkata</t>
  </si>
  <si>
    <t>WB</t>
  </si>
  <si>
    <t>700020</t>
  </si>
  <si>
    <t>0289972</t>
  </si>
  <si>
    <t>Global Reach (Aus) Pty Ltd</t>
  </si>
  <si>
    <t>0289983</t>
  </si>
  <si>
    <t>HR Consultants Pvt Ltd</t>
  </si>
  <si>
    <t>101881</t>
  </si>
  <si>
    <t>56-G Jinnah Av #35 First Floor</t>
  </si>
  <si>
    <t>Beverly Centre Blue Area</t>
  </si>
  <si>
    <t>PO Box 2166</t>
  </si>
  <si>
    <t>Islamabad</t>
  </si>
  <si>
    <t>Pakistan</t>
  </si>
  <si>
    <t>23025</t>
  </si>
  <si>
    <t>Unicampus Education NetworkPvt LTD</t>
  </si>
  <si>
    <t>101978</t>
  </si>
  <si>
    <t>Lalupate Marga</t>
  </si>
  <si>
    <t>NA</t>
  </si>
  <si>
    <t>0162214</t>
  </si>
  <si>
    <t>Storm Education</t>
  </si>
  <si>
    <t>102240</t>
  </si>
  <si>
    <t>HO 3rd Floor, Jasti Towers, Above Karur Vysya Bank</t>
  </si>
  <si>
    <t>SR Nagar</t>
  </si>
  <si>
    <t>500038</t>
  </si>
  <si>
    <t>1005659</t>
  </si>
  <si>
    <t>Kiec Global Pty Ltd</t>
  </si>
  <si>
    <t>23166</t>
  </si>
  <si>
    <t>Nepalese Encounters Education Consultancy P Ltd</t>
  </si>
  <si>
    <t>106104</t>
  </si>
  <si>
    <t>Consultancy P Ltd</t>
  </si>
  <si>
    <t>18th Street Dhikopatanpath</t>
  </si>
  <si>
    <t>Lakeside 06</t>
  </si>
  <si>
    <t>Pokhara</t>
  </si>
  <si>
    <t>1009059</t>
  </si>
  <si>
    <t>AlfaBeta Institute Pvt Ltd (Himalayan Bank)</t>
  </si>
  <si>
    <t>0260821</t>
  </si>
  <si>
    <t>PFEC Global</t>
  </si>
  <si>
    <t>108906</t>
  </si>
  <si>
    <t>Level 12</t>
  </si>
  <si>
    <t>50 Queen Street</t>
  </si>
  <si>
    <t>23150</t>
  </si>
  <si>
    <t>Competitive Careers Pvt Ltd</t>
  </si>
  <si>
    <t>109975</t>
  </si>
  <si>
    <t>2nd Floor Sadhuram Chambers</t>
  </si>
  <si>
    <t>BS Navgujarat College</t>
  </si>
  <si>
    <t>Ashram Road</t>
  </si>
  <si>
    <t>380013</t>
  </si>
  <si>
    <t>22810</t>
  </si>
  <si>
    <t>Global Opportunities Pvt Ltd</t>
  </si>
  <si>
    <t>101544</t>
  </si>
  <si>
    <t>Hs-27, 2nd Floor Kailash Colony</t>
  </si>
  <si>
    <t>Main Market</t>
  </si>
  <si>
    <t>110048</t>
  </si>
  <si>
    <t>0162256</t>
  </si>
  <si>
    <t>Can-Able Immigration Consultants</t>
  </si>
  <si>
    <t>101841</t>
  </si>
  <si>
    <t>Consultants</t>
  </si>
  <si>
    <t>1st Floor, Pink Plaza, Model Town</t>
  </si>
  <si>
    <t>Ludhiana</t>
  </si>
  <si>
    <t>141002</t>
  </si>
  <si>
    <t>1008417</t>
  </si>
  <si>
    <t>0283824</t>
  </si>
  <si>
    <t>23116</t>
  </si>
  <si>
    <t>Australian Migration Specialist Consulting Services Inc (AMS</t>
  </si>
  <si>
    <t>102091</t>
  </si>
  <si>
    <t>Specialist Consulting Services Inc AMS Global</t>
  </si>
  <si>
    <t>2nd Floor Aguirre Bldg 108 HV Dela Costa Street</t>
  </si>
  <si>
    <t>Salcedo Village</t>
  </si>
  <si>
    <t>Makati City</t>
  </si>
  <si>
    <t>1200</t>
  </si>
  <si>
    <t>Philippines</t>
  </si>
  <si>
    <t>0214710</t>
  </si>
  <si>
    <t>castellj</t>
  </si>
  <si>
    <t>1007064</t>
  </si>
  <si>
    <t>Australia Bangladesh Education Consultants</t>
  </si>
  <si>
    <t>101813</t>
  </si>
  <si>
    <t>57 Kazi Nazrul Islam Avenue</t>
  </si>
  <si>
    <t>Kawran Bazar</t>
  </si>
  <si>
    <t>Dhaka</t>
  </si>
  <si>
    <t>1215</t>
  </si>
  <si>
    <t>Bangladesh</t>
  </si>
  <si>
    <t>1007332</t>
  </si>
  <si>
    <t>AusPak International Consultancy Pty Ltd</t>
  </si>
  <si>
    <t>101809</t>
  </si>
  <si>
    <t>12-A, Block-A New Muslim Town</t>
  </si>
  <si>
    <t>Lahore</t>
  </si>
  <si>
    <t>54000</t>
  </si>
  <si>
    <t>22652</t>
  </si>
  <si>
    <t>i-Ed Australia Pty Ltd</t>
  </si>
  <si>
    <t>101886</t>
  </si>
  <si>
    <t>PO Box 5016</t>
  </si>
  <si>
    <t>Pinewood</t>
  </si>
  <si>
    <t>Mount Waverley</t>
  </si>
  <si>
    <t>3149</t>
  </si>
  <si>
    <t>23289</t>
  </si>
  <si>
    <t>OSHC-1457391_CA_Essentials 05/04/2020</t>
  </si>
  <si>
    <t>OSHC-1457451_CA_Essentials 12/04/2020</t>
  </si>
  <si>
    <t>OSHC-1457443-New Cover_12/04/2020</t>
  </si>
  <si>
    <t>Kaaiser Services Pvt Ltd</t>
  </si>
  <si>
    <t>1005558</t>
  </si>
  <si>
    <t>Infinity Migration Services Pty Ltd</t>
  </si>
  <si>
    <t>105888</t>
  </si>
  <si>
    <t>3F Ecco Bldg. Rd, Gen.Luna Rd</t>
  </si>
  <si>
    <t>Baguio City</t>
  </si>
  <si>
    <t>0290769</t>
  </si>
  <si>
    <t>Australian Agency for Education &amp; Training PL</t>
  </si>
  <si>
    <t>100475</t>
  </si>
  <si>
    <t>t/a Studyco</t>
  </si>
  <si>
    <t>PO Box 180</t>
  </si>
  <si>
    <t>Collins Street West</t>
  </si>
  <si>
    <t>8007</t>
  </si>
  <si>
    <t>1000008</t>
  </si>
  <si>
    <t>1008922</t>
  </si>
  <si>
    <t>OSHC-1457619-New Cover_19/04/2020</t>
  </si>
  <si>
    <t>OSHC-1457695_CA_Essentials 19/04/2020</t>
  </si>
  <si>
    <t>Orbit International Education Pvt Ltd</t>
  </si>
  <si>
    <t>101932</t>
  </si>
  <si>
    <t>PO Box 21930</t>
  </si>
  <si>
    <t>Dillibazar</t>
  </si>
  <si>
    <t>1009194</t>
  </si>
  <si>
    <t>OSHC Comm Apr-20 Adj CQU</t>
  </si>
  <si>
    <t>OSHC-1457920_CA_Essentials 26/04/2020</t>
  </si>
  <si>
    <t>0289789</t>
  </si>
  <si>
    <t>GST TO BE REMITTED</t>
  </si>
  <si>
    <t>OSHC-1458128_CA_Essentials 03/05/2020</t>
  </si>
  <si>
    <t>AECC India Pvt Ltd t/a AECC Global  (AUD)</t>
  </si>
  <si>
    <t>103598</t>
  </si>
  <si>
    <t>Unit No 703-706</t>
  </si>
  <si>
    <t>7th Floor International Trade Tower</t>
  </si>
  <si>
    <t>Nehru Place</t>
  </si>
  <si>
    <t>0290459</t>
  </si>
  <si>
    <t>0261988</t>
  </si>
  <si>
    <t>Landmark EducationPvt Ltd NEPAL</t>
  </si>
  <si>
    <t>113495</t>
  </si>
  <si>
    <t>New Plaza Marg</t>
  </si>
  <si>
    <t>Opp Kumari Bank</t>
  </si>
  <si>
    <t>1008463</t>
  </si>
  <si>
    <t>OSHC-1458274_CA_Essentials 10/05/2020</t>
  </si>
  <si>
    <t>Sydney Express Education Consultancy</t>
  </si>
  <si>
    <t>101968</t>
  </si>
  <si>
    <t>Level 3, Suite 301</t>
  </si>
  <si>
    <t>491 kent Street</t>
  </si>
  <si>
    <t>23297</t>
  </si>
  <si>
    <t>GETAIMS Immigration and Education Consultants</t>
  </si>
  <si>
    <t>102038</t>
  </si>
  <si>
    <t>Immigration and Education Consultants</t>
  </si>
  <si>
    <t>Suite No 8 Arkay Square</t>
  </si>
  <si>
    <t>Shahra e Liaquat</t>
  </si>
  <si>
    <t>74000</t>
  </si>
  <si>
    <t>0180263</t>
  </si>
  <si>
    <t>OSHC-1458548_CA_Essentials 17/05/2020</t>
  </si>
  <si>
    <t>OSHC Comm May-20 Adj CQU</t>
  </si>
  <si>
    <t>Bridge Blue Pty Ltd</t>
  </si>
  <si>
    <t>100910</t>
  </si>
  <si>
    <t>Suite 3 Level 2</t>
  </si>
  <si>
    <t>137-139 Bathurst Street</t>
  </si>
  <si>
    <t>1006716</t>
  </si>
  <si>
    <t>Maan International Pty Ltd t/a MI Education</t>
  </si>
  <si>
    <t>113376</t>
  </si>
  <si>
    <t>L 3 Suite 2 533-539 Kent Street</t>
  </si>
  <si>
    <t>23799</t>
  </si>
  <si>
    <t>OSHC-1459498-New Cover_21/06/2020</t>
  </si>
  <si>
    <t>OSHC-1459499_CA_Essentials 21/06/2020</t>
  </si>
  <si>
    <t>Aon Risk Services Australia Limited (Workers Compensation)</t>
  </si>
  <si>
    <t>110122</t>
  </si>
  <si>
    <t>(Workers Compensation)</t>
  </si>
  <si>
    <t>Level 51</t>
  </si>
  <si>
    <t>80 Collins Street</t>
  </si>
  <si>
    <t>Renewal of our Workers' Compensation</t>
  </si>
  <si>
    <t>Policies 30/06/20-30/06/21</t>
  </si>
  <si>
    <t>Elixir Educational Consultancy</t>
  </si>
  <si>
    <t>102022</t>
  </si>
  <si>
    <t>Elixir Group Pty Ltd</t>
  </si>
  <si>
    <t>0288632</t>
  </si>
  <si>
    <t>BSMATE'S PTY LTD Mates International</t>
  </si>
  <si>
    <t>0251186</t>
  </si>
  <si>
    <t>0251187</t>
  </si>
  <si>
    <t>OSHC-1459752_CA_Essentials 28/06/2020</t>
  </si>
  <si>
    <t>1006922</t>
  </si>
  <si>
    <t>StudyNet Pty Ltd</t>
  </si>
  <si>
    <t>106101</t>
  </si>
  <si>
    <t>233 Castlereagh Street</t>
  </si>
  <si>
    <t>0290510</t>
  </si>
  <si>
    <t>Workers Compensation Nominal Insurer t/a icare workers</t>
  </si>
  <si>
    <t>110028</t>
  </si>
  <si>
    <t xml:space="preserve"> t/a icare workers insurance</t>
  </si>
  <si>
    <t>PO Box 6766</t>
  </si>
  <si>
    <t>1811</t>
  </si>
  <si>
    <t>NSW workers compensation premium renewal</t>
  </si>
  <si>
    <t>The Next Education Consultancy Pvt Ltd</t>
  </si>
  <si>
    <t>0162212</t>
  </si>
  <si>
    <t>Victorian Workcover Authority</t>
  </si>
  <si>
    <t>108525</t>
  </si>
  <si>
    <t>Locked Bag 3570</t>
  </si>
  <si>
    <t>GPO</t>
  </si>
  <si>
    <t>Policies 2020-2021</t>
  </si>
  <si>
    <t>OSHC-1460515_CA_Essentials 19/07/2020</t>
  </si>
  <si>
    <t>OSHC-1460699-CA_Essentials_PE 26/07/2020</t>
  </si>
  <si>
    <t>OSHC Comm Jul-20 Adj CQU</t>
  </si>
  <si>
    <t>National Indigenous Australians Agency</t>
  </si>
  <si>
    <t>116713</t>
  </si>
  <si>
    <t>PO Box 2191</t>
  </si>
  <si>
    <t>ISSP Grant recovery of unspent funds -</t>
  </si>
  <si>
    <t>2019</t>
  </si>
  <si>
    <t>OSHC-1460957-CA_Essentials_PE 02/08/2020</t>
  </si>
  <si>
    <t>Department of Foreign Affairs &amp; Trade - NCP Secretariat</t>
  </si>
  <si>
    <t>116665</t>
  </si>
  <si>
    <t>RG Casey Building</t>
  </si>
  <si>
    <t>John McEwan Crescent</t>
  </si>
  <si>
    <t>Return of Unspent New Colombo Plan Grant</t>
  </si>
  <si>
    <t>funding</t>
  </si>
  <si>
    <t>OSHC-1461200-CA_Essentials_PE 09/08/2020</t>
  </si>
  <si>
    <t>Secondbite</t>
  </si>
  <si>
    <t>108058</t>
  </si>
  <si>
    <t>93 Northern Road</t>
  </si>
  <si>
    <t>Heidelberg West</t>
  </si>
  <si>
    <t>3081</t>
  </si>
  <si>
    <t>Donation</t>
  </si>
  <si>
    <t>OSHC-1461452-CA_Essentials_PE 16/08/2020</t>
  </si>
  <si>
    <t>Beijing L &amp; J Education Technology Co Ltd</t>
  </si>
  <si>
    <t>113011</t>
  </si>
  <si>
    <t>Technology Co Ltd</t>
  </si>
  <si>
    <t>Room 2006, Science &amp; Technology Tower</t>
  </si>
  <si>
    <t>No 9 Zhongguancun South Street Haidian District</t>
  </si>
  <si>
    <t>100081</t>
  </si>
  <si>
    <t>23281</t>
  </si>
  <si>
    <t>China Education International Co Ltd</t>
  </si>
  <si>
    <t>106103</t>
  </si>
  <si>
    <t>International Co Ltd</t>
  </si>
  <si>
    <t>505-508 Huapu International Building</t>
  </si>
  <si>
    <t>19 Chaowai Street Chaoyang District</t>
  </si>
  <si>
    <t>100022</t>
  </si>
  <si>
    <t>23120</t>
  </si>
  <si>
    <t>Collaboration Agreement between CQU &amp;</t>
  </si>
  <si>
    <t>USQ -this supersedes invoice 0006967160</t>
  </si>
  <si>
    <t>OSHC-1461645-New Cover_23/08/2020</t>
  </si>
  <si>
    <t>OSHC-1461648-CA_PE23082020</t>
  </si>
  <si>
    <t>OSHC Comm Adj Aug'20 CQ UNIVERSITY</t>
  </si>
  <si>
    <t>Sparke Helmore Lawyers</t>
  </si>
  <si>
    <t>116700</t>
  </si>
  <si>
    <t>Level 7, Sparke Helmore Building</t>
  </si>
  <si>
    <t>28 Honeysuckle Drive</t>
  </si>
  <si>
    <t>Newcastle</t>
  </si>
  <si>
    <t>2300</t>
  </si>
  <si>
    <t>Legal Fees</t>
  </si>
  <si>
    <t>Mocha In Blue Education Group</t>
  </si>
  <si>
    <t>116265</t>
  </si>
  <si>
    <t>1210, Hong Kong Plaza</t>
  </si>
  <si>
    <t>282 Middle Huaihai Road</t>
  </si>
  <si>
    <t>Huangpu</t>
  </si>
  <si>
    <t>24472</t>
  </si>
  <si>
    <t>OSHC-1461981-CA_Essentials_PE30082020</t>
  </si>
  <si>
    <t>0289871</t>
  </si>
  <si>
    <t>OSHC-1462167-CA_Essentials_PE06092020</t>
  </si>
  <si>
    <t>Jeewa Australian Educational Centre</t>
  </si>
  <si>
    <t>101085</t>
  </si>
  <si>
    <t>Center Pvt Ltd</t>
  </si>
  <si>
    <t>474 Arthur U Dias Mawatha</t>
  </si>
  <si>
    <t>23288</t>
  </si>
  <si>
    <t>24064</t>
  </si>
  <si>
    <t>23274</t>
  </si>
  <si>
    <t>Department of Education</t>
  </si>
  <si>
    <t>2019/2020 VSL Annual Charge</t>
  </si>
  <si>
    <t>Australian Taxation Office - SGC</t>
  </si>
  <si>
    <t>116935</t>
  </si>
  <si>
    <t>Locked Bag 1793</t>
  </si>
  <si>
    <t>Penrith</t>
  </si>
  <si>
    <t>1793</t>
  </si>
  <si>
    <t>Superannuation Guarantee Charge</t>
  </si>
  <si>
    <t>OSHC-1462576-New Cover_20/09/2020</t>
  </si>
  <si>
    <t>OSHC-1462587-CA_PE20092020</t>
  </si>
  <si>
    <t>OSHC Comm Adj Sep20 CQ UNIVERSITY</t>
  </si>
  <si>
    <t>O'Dowd general protections Claim</t>
  </si>
  <si>
    <t>OSHC-1462862-New Cover_27092020</t>
  </si>
  <si>
    <t>OSHC-1462869-CA_Essentials_27/09/2020</t>
  </si>
  <si>
    <t>Catalyst IT Australia Pty Ltd</t>
  </si>
  <si>
    <t xml:space="preserve"> - Managed Services - HE Moodle</t>
  </si>
  <si>
    <t>23731</t>
  </si>
  <si>
    <t>OSHC-1462992-New Cover_04/10/2020</t>
  </si>
  <si>
    <t>OSHC-1463215-New Cover_11/10/2020</t>
  </si>
  <si>
    <t>OSHC-1463689-New Cover_25/10/2020</t>
  </si>
  <si>
    <t>OSHC-1463909-New Cover_01/11/2020</t>
  </si>
  <si>
    <t>OSHC-1463915-CA_PE01112020</t>
  </si>
  <si>
    <t>OSHC-1464113-New Cover_08/11/2020</t>
  </si>
  <si>
    <t>STG International Service Group Pty Ltd</t>
  </si>
  <si>
    <t>107829</t>
  </si>
  <si>
    <t>Suite 5, 899 Whitehorse Road</t>
  </si>
  <si>
    <t>22612</t>
  </si>
  <si>
    <t>ProQuest LLC  (AUD)</t>
  </si>
  <si>
    <t>100460</t>
  </si>
  <si>
    <t>789 E Eisenhower Parkway</t>
  </si>
  <si>
    <t>PO Box 1346</t>
  </si>
  <si>
    <t>Ann Arbor</t>
  </si>
  <si>
    <t>48106-1346</t>
  </si>
  <si>
    <t>MBA Ebook Subscription</t>
  </si>
  <si>
    <t>TRUEUP</t>
  </si>
  <si>
    <t>Western District Health Service, Hamilton Base Hospital</t>
  </si>
  <si>
    <t>111180</t>
  </si>
  <si>
    <t>Donation Nurse Clinic Facility</t>
  </si>
  <si>
    <t>DefnSheetName=_defntmp_</t>
  </si>
  <si>
    <t>Flight Training</t>
  </si>
  <si>
    <t>Agent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</si>
</sst>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0"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0"/>
      <name val="Arial"/>
      <family val="2"/>
    </font>
    <font>
      <sz val="16"/>
      <name val="Arial"/>
      <family val="2"/>
    </font>
    <font>
      <sz val="12"/>
      <name val="Arial"/>
      <family val="2"/>
    </font>
    <font>
      <b/>
      <sz val="14"/>
      <name val="Arial"/>
      <family val="2"/>
    </font>
    <font>
      <i/>
      <sz val="10"/>
      <color theme="1"/>
      <name val="Calibri"/>
      <family val="2"/>
      <scheme val="minor"/>
    </font>
    <font>
      <sz val="10"/>
      <color theme="1"/>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26"/>
        <bgColor indexed="64"/>
      </patternFill>
    </fill>
    <fill>
      <patternFill patternType="solid">
        <fgColor indexed="47"/>
        <bgColor indexed="64"/>
      </patternFill>
    </fill>
    <fill>
      <patternFill patternType="solid">
        <fgColor indexed="31"/>
        <bgColor indexed="64"/>
      </patternFill>
    </fill>
    <fill>
      <patternFill patternType="solid">
        <fgColor indexed="65"/>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4" fillId="0" borderId="0"/>
    <xf numFmtId="44" fontId="4" fillId="0" borderId="0" applyFont="0" applyFill="0" applyBorder="0" applyAlignment="0" applyProtection="0"/>
  </cellStyleXfs>
  <cellXfs count="56">
    <xf numFmtId="0" fontId="0" fillId="0" borderId="0" xfId="0"/>
    <xf numFmtId="0" fontId="1" fillId="2" borderId="1" xfId="0" applyFont="1" applyFill="1" applyBorder="1" applyAlignment="1">
      <alignment vertical="center"/>
    </xf>
    <xf numFmtId="0" fontId="0" fillId="2" borderId="2" xfId="0" applyFill="1" applyBorder="1"/>
    <xf numFmtId="0" fontId="2" fillId="3" borderId="0" xfId="0" applyFont="1" applyFill="1" applyBorder="1"/>
    <xf numFmtId="0" fontId="0" fillId="3" borderId="0" xfId="0" applyFont="1" applyFill="1" applyBorder="1"/>
    <xf numFmtId="0" fontId="0" fillId="3" borderId="0" xfId="0" applyFill="1" applyBorder="1"/>
    <xf numFmtId="0" fontId="3" fillId="3" borderId="0" xfId="0" applyFont="1" applyFill="1" applyBorder="1"/>
    <xf numFmtId="0" fontId="2" fillId="4" borderId="0" xfId="0" applyFont="1" applyFill="1" applyBorder="1"/>
    <xf numFmtId="0" fontId="0" fillId="4" borderId="0" xfId="0" applyFont="1" applyFill="1" applyBorder="1"/>
    <xf numFmtId="0" fontId="0" fillId="4" borderId="0" xfId="0" applyFill="1" applyBorder="1"/>
    <xf numFmtId="0" fontId="3" fillId="4" borderId="0" xfId="0" applyFont="1" applyFill="1" applyBorder="1"/>
    <xf numFmtId="3" fontId="0" fillId="4" borderId="0" xfId="0" quotePrefix="1" applyNumberFormat="1" applyFont="1" applyFill="1" applyBorder="1"/>
    <xf numFmtId="0" fontId="2" fillId="5" borderId="0" xfId="0" applyFont="1" applyFill="1" applyBorder="1"/>
    <xf numFmtId="0" fontId="0" fillId="5" borderId="0" xfId="0" applyFont="1" applyFill="1" applyBorder="1"/>
    <xf numFmtId="0" fontId="0" fillId="5" borderId="0" xfId="0" applyFill="1" applyBorder="1"/>
    <xf numFmtId="0" fontId="3" fillId="5" borderId="0" xfId="0" applyFont="1" applyFill="1" applyBorder="1"/>
    <xf numFmtId="0" fontId="2" fillId="4" borderId="0" xfId="0" applyFont="1" applyFill="1"/>
    <xf numFmtId="0" fontId="0" fillId="4" borderId="0" xfId="0" applyFont="1" applyFill="1"/>
    <xf numFmtId="0" fontId="0" fillId="2" borderId="0" xfId="0" applyFont="1" applyFill="1"/>
    <xf numFmtId="0" fontId="3" fillId="2" borderId="0" xfId="0" applyFont="1" applyFill="1"/>
    <xf numFmtId="0" fontId="0" fillId="2" borderId="0" xfId="0" applyFill="1"/>
    <xf numFmtId="0" fontId="3" fillId="4" borderId="0" xfId="0" applyFont="1" applyFill="1"/>
    <xf numFmtId="14" fontId="4" fillId="7" borderId="3" xfId="1" applyNumberFormat="1" applyFill="1" applyBorder="1" applyAlignment="1">
      <alignment vertical="top"/>
    </xf>
    <xf numFmtId="164" fontId="4" fillId="7" borderId="3" xfId="1" applyNumberFormat="1" applyFill="1" applyBorder="1" applyAlignment="1">
      <alignment vertical="top"/>
    </xf>
    <xf numFmtId="0" fontId="4" fillId="7" borderId="3" xfId="1" applyFill="1" applyBorder="1" applyAlignment="1">
      <alignment vertical="top"/>
    </xf>
    <xf numFmtId="0" fontId="0" fillId="7" borderId="0" xfId="0" applyFill="1"/>
    <xf numFmtId="0" fontId="6" fillId="5" borderId="3" xfId="1" applyFont="1" applyFill="1" applyBorder="1" applyAlignment="1">
      <alignment vertical="top"/>
    </xf>
    <xf numFmtId="14" fontId="6" fillId="5" borderId="3" xfId="1" applyNumberFormat="1" applyFont="1" applyFill="1" applyBorder="1" applyAlignment="1">
      <alignment vertical="top"/>
    </xf>
    <xf numFmtId="164" fontId="6" fillId="5" borderId="3" xfId="1" applyNumberFormat="1" applyFont="1" applyFill="1" applyBorder="1" applyAlignment="1">
      <alignment vertical="top" wrapText="1"/>
    </xf>
    <xf numFmtId="0" fontId="7" fillId="7" borderId="3" xfId="1" applyFont="1" applyFill="1" applyBorder="1"/>
    <xf numFmtId="14" fontId="7" fillId="7" borderId="3" xfId="1" applyNumberFormat="1" applyFont="1" applyFill="1" applyBorder="1"/>
    <xf numFmtId="164" fontId="7" fillId="7" borderId="3" xfId="1" applyNumberFormat="1" applyFont="1" applyFill="1" applyBorder="1"/>
    <xf numFmtId="0" fontId="0" fillId="4" borderId="0" xfId="0" quotePrefix="1" applyFont="1" applyFill="1"/>
    <xf numFmtId="0" fontId="4" fillId="7" borderId="3" xfId="1" applyFill="1" applyBorder="1"/>
    <xf numFmtId="14" fontId="8" fillId="7" borderId="3" xfId="1" applyNumberFormat="1" applyFont="1" applyFill="1" applyBorder="1" applyAlignment="1">
      <alignment wrapText="1"/>
    </xf>
    <xf numFmtId="164" fontId="9" fillId="7" borderId="3" xfId="1" applyNumberFormat="1" applyFont="1" applyFill="1" applyBorder="1"/>
    <xf numFmtId="0" fontId="9" fillId="7" borderId="3" xfId="1" applyFont="1" applyFill="1" applyBorder="1"/>
    <xf numFmtId="49" fontId="4" fillId="7" borderId="3" xfId="1" applyNumberFormat="1" applyFont="1" applyFill="1" applyBorder="1"/>
    <xf numFmtId="0" fontId="0" fillId="4" borderId="0" xfId="0" applyFill="1"/>
    <xf numFmtId="0" fontId="0" fillId="7" borderId="0" xfId="0" quotePrefix="1" applyFill="1"/>
    <xf numFmtId="0" fontId="4" fillId="7" borderId="4" xfId="1" applyFill="1" applyBorder="1"/>
    <xf numFmtId="49" fontId="4" fillId="7" borderId="1" xfId="1" applyNumberFormat="1" applyFont="1" applyFill="1" applyBorder="1"/>
    <xf numFmtId="0" fontId="7" fillId="7" borderId="5" xfId="1" applyFont="1" applyFill="1" applyBorder="1"/>
    <xf numFmtId="0" fontId="7" fillId="7" borderId="6" xfId="1" applyFont="1" applyFill="1" applyBorder="1"/>
    <xf numFmtId="14" fontId="7" fillId="7" borderId="6" xfId="1" applyNumberFormat="1" applyFont="1" applyFill="1" applyBorder="1"/>
    <xf numFmtId="164" fontId="7" fillId="7" borderId="6" xfId="1" applyNumberFormat="1" applyFont="1" applyFill="1" applyBorder="1"/>
    <xf numFmtId="0" fontId="7" fillId="7" borderId="7" xfId="1" applyFont="1" applyFill="1" applyBorder="1"/>
    <xf numFmtId="0" fontId="4" fillId="7" borderId="8" xfId="1" applyFill="1" applyBorder="1"/>
    <xf numFmtId="0" fontId="4" fillId="7" borderId="9" xfId="1" applyFill="1" applyBorder="1"/>
    <xf numFmtId="14" fontId="8" fillId="7" borderId="9" xfId="1" applyNumberFormat="1" applyFont="1" applyFill="1" applyBorder="1" applyAlignment="1">
      <alignment wrapText="1"/>
    </xf>
    <xf numFmtId="164" fontId="9" fillId="7" borderId="9" xfId="1" applyNumberFormat="1" applyFont="1" applyFill="1" applyBorder="1"/>
    <xf numFmtId="0" fontId="9" fillId="7" borderId="9" xfId="1" applyFont="1" applyFill="1" applyBorder="1"/>
    <xf numFmtId="49" fontId="4" fillId="7" borderId="10" xfId="1" applyNumberFormat="1" applyFont="1" applyFill="1" applyBorder="1"/>
    <xf numFmtId="0" fontId="5" fillId="6" borderId="3" xfId="1" applyFont="1" applyFill="1" applyBorder="1" applyAlignment="1">
      <alignment vertical="top"/>
    </xf>
    <xf numFmtId="0" fontId="4" fillId="6" borderId="3" xfId="1" applyFill="1" applyBorder="1" applyAlignment="1">
      <alignment vertical="top"/>
    </xf>
    <xf numFmtId="0" fontId="4" fillId="7" borderId="3" xfId="1" applyFill="1" applyBorder="1" applyAlignment="1">
      <alignment vertical="top"/>
    </xf>
  </cellXfs>
  <cellStyles count="3">
    <cellStyle name="Currency 2" xfId="2" xr:uid="{00000000-0005-0000-0000-000000000000}"/>
    <cellStyle name="Normal" xfId="0" builtinId="0"/>
    <cellStyle name="Normal 2" xfId="1" xr:uid="{00000000-0005-0000-0000-000002000000}"/>
  </cellStyles>
  <dxfs count="12">
    <dxf>
      <font>
        <b val="0"/>
        <i val="0"/>
        <strike val="0"/>
        <condense val="0"/>
        <extend val="0"/>
        <outline val="0"/>
        <shadow val="0"/>
        <u val="none"/>
        <vertAlign val="baseline"/>
        <sz val="10"/>
        <color auto="1"/>
        <name val="Arial"/>
        <family val="2"/>
        <scheme val="none"/>
      </font>
      <numFmt numFmtId="30" formatCode="@"/>
      <fill>
        <patternFill patternType="solid">
          <fgColor indexed="64"/>
          <bgColor indexed="65"/>
        </patternFill>
      </fill>
      <border diagonalUp="0" diagonalDown="0">
        <left style="thin">
          <color indexed="64"/>
        </left>
        <right/>
        <top style="thin">
          <color indexed="64"/>
        </top>
        <bottom style="thin">
          <color indexed="64"/>
        </bottom>
        <vertical/>
        <horizontal/>
      </border>
    </dxf>
    <dxf>
      <fill>
        <patternFill patternType="solid">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fill>
        <patternFill patternType="solid">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minor"/>
      </font>
      <numFmt numFmtId="164" formatCode="&quot;$&quot;#,##0.00"/>
      <fill>
        <patternFill patternType="solid">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0"/>
        <color theme="1"/>
        <name val="Calibri"/>
        <family val="2"/>
        <scheme val="minor"/>
      </font>
      <numFmt numFmtId="19" formatCode="d/mm/yyyy"/>
      <fill>
        <patternFill patternType="solid">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indexed="65"/>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indexed="65"/>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auto="1"/>
        <name val="Arial"/>
        <family val="2"/>
        <scheme val="none"/>
      </font>
      <fill>
        <patternFill patternType="solid">
          <fgColor indexed="64"/>
          <bgColor indexed="65"/>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522D6F-775A-4F3E-A06E-D7F839413ABB}" name="Table1" displayName="Table1" ref="B2:I1572" totalsRowShown="0" headerRowDxfId="11" headerRowBorderDxfId="10" tableBorderDxfId="9" totalsRowBorderDxfId="8" headerRowCellStyle="Normal 2">
  <autoFilter ref="B2:I1572" xr:uid="{B6C4B6BB-29B7-4B03-980B-23784BBF8A3B}"/>
  <tableColumns count="8">
    <tableColumn id="1" xr3:uid="{B468D461-722E-4DED-AE64-DDBA66338802}" name="Agency Name" dataDxfId="7" dataCellStyle="Normal 2"/>
    <tableColumn id="2" xr3:uid="{2D06AA74-953B-4592-B25D-F92DAFF1B551}" name="Agency Address" dataDxfId="6" dataCellStyle="Normal 2"/>
    <tableColumn id="3" xr3:uid="{79188426-EA93-44CB-A70E-1707744F364C}" name="Description" dataDxfId="5" dataCellStyle="Normal 2">
      <calculatedColumnFormula>TRIM(SUBSTITUTE(SUBSTITUTE(U3&amp;" "&amp;V3&amp;" "&amp;W3,"  "," "),"  "," "))</calculatedColumnFormula>
    </tableColumn>
    <tableColumn id="4" xr3:uid="{622F9952-FC53-4FA8-AFDA-F9E7F318D8BE}" name="Award Contract Date" dataDxfId="4" dataCellStyle="Normal 2"/>
    <tableColumn id="5" xr3:uid="{34139E21-4547-4ADC-BDD1-A3D350D59B01}" name="Value " dataDxfId="3" dataCellStyle="Normal 2"/>
    <tableColumn id="6" xr3:uid="{29EA0D12-2B96-49E5-8E36-B38D34AA5492}" name="Supplier Name" dataDxfId="2" dataCellStyle="Normal 2"/>
    <tableColumn id="7" xr3:uid="{2C0C1D6E-0EB9-4310-B6D9-80C4A8E66AA9}" name="Supplier Address" dataDxfId="1" dataCellStyle="Normal 2">
      <calculatedColumnFormula>N3&amp;" "&amp;O3&amp;" "&amp;P3&amp;" "&amp;Q3&amp;" "&amp;R3&amp;" "&amp;S3&amp;" "&amp;T3</calculatedColumnFormula>
    </tableColumn>
    <tableColumn id="8" xr3:uid="{9A3798AE-0ADF-4803-8AAD-97F20AF5D3F4}" name="Procurement Method" dataDxfId="0" dataCellStyle="Normal 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72"/>
  <sheetViews>
    <sheetView showGridLines="0" tabSelected="1" topLeftCell="B365" workbookViewId="0">
      <selection activeCell="D285" sqref="D285"/>
    </sheetView>
  </sheetViews>
  <sheetFormatPr defaultRowHeight="15" x14ac:dyDescent="0.25"/>
  <cols>
    <col min="1" max="1" width="14.7109375" style="38" hidden="1" customWidth="1"/>
    <col min="2" max="2" width="26.85546875" style="25" customWidth="1"/>
    <col min="3" max="3" width="42.140625" style="25" bestFit="1" customWidth="1"/>
    <col min="4" max="4" width="100.7109375" style="25" customWidth="1"/>
    <col min="5" max="5" width="30.42578125" style="25" customWidth="1"/>
    <col min="6" max="6" width="14.140625" style="25" customWidth="1"/>
    <col min="7" max="7" width="42.7109375" style="25" customWidth="1"/>
    <col min="8" max="8" width="100.7109375" style="25" customWidth="1"/>
    <col min="9" max="9" width="31.140625" style="25" customWidth="1"/>
    <col min="10" max="11" width="7.5703125" style="25" hidden="1" customWidth="1"/>
    <col min="12" max="13" width="11.5703125" style="25" hidden="1" customWidth="1"/>
    <col min="14" max="20" width="0" style="25" hidden="1" customWidth="1"/>
    <col min="21" max="30" width="16" style="25" hidden="1" customWidth="1"/>
    <col min="31" max="16384" width="9.140625" style="25"/>
  </cols>
  <sheetData>
    <row r="1" spans="1:29" s="2" customFormat="1" ht="24" hidden="1" customHeight="1" x14ac:dyDescent="0.25">
      <c r="A1" s="1" t="s">
        <v>0</v>
      </c>
      <c r="B1" s="2" t="s">
        <v>6810</v>
      </c>
    </row>
    <row r="2" spans="1:29" ht="18" x14ac:dyDescent="0.25">
      <c r="A2" s="17" t="s">
        <v>186</v>
      </c>
      <c r="B2" s="42" t="s">
        <v>188</v>
      </c>
      <c r="C2" s="43" t="s">
        <v>189</v>
      </c>
      <c r="D2" s="43" t="s">
        <v>15</v>
      </c>
      <c r="E2" s="44" t="s">
        <v>190</v>
      </c>
      <c r="F2" s="45" t="s">
        <v>191</v>
      </c>
      <c r="G2" s="43" t="s">
        <v>192</v>
      </c>
      <c r="H2" s="43" t="s">
        <v>193</v>
      </c>
      <c r="I2" s="46" t="s">
        <v>194</v>
      </c>
    </row>
    <row r="3" spans="1:29" x14ac:dyDescent="0.25">
      <c r="A3" s="17" t="s">
        <v>195</v>
      </c>
      <c r="B3" s="40" t="s">
        <v>197</v>
      </c>
      <c r="C3" s="33" t="s">
        <v>198</v>
      </c>
      <c r="D3" s="33" t="str">
        <f t="shared" ref="D3:D66" si="0">TRIM(SUBSTITUTE(SUBSTITUTE(U3&amp;" "&amp;V3&amp;" "&amp;W3&amp;" "&amp;X3&amp;" "&amp;Y3&amp;" "&amp;Z3&amp;" "&amp;AA3&amp;" "&amp;AB3&amp;" "&amp;AC3&amp;" "&amp;AD3,"  "," "),"  "," "))</f>
        <v>NMI: 3036090069 - Boundary Rd MKY NMI: 3038921537 - Bryan Jordan Dve, GLD NMI: 3039002071 - 240 Quay St, RTON NMI: 3050793454 - University Dve, BDG NMI: 3116519400 - Eumundi, Goodchap, NSA NMI: 3116761111 - U109/90 Goodchap, NSA NMI: 3116981693 - U107/90 Goodchap, NSA</v>
      </c>
      <c r="E3" s="34">
        <v>43832</v>
      </c>
      <c r="F3" s="35">
        <v>404167.13</v>
      </c>
      <c r="G3" s="36" t="s">
        <v>207</v>
      </c>
      <c r="H3" s="33" t="str">
        <f t="shared" ref="H3:H66" si="1">N3&amp;" "&amp;O3&amp;" "&amp;P3&amp;" "&amp;Q3&amp;" "&amp;R3&amp;" "&amp;S3&amp;" "&amp;T3</f>
        <v>Level 5 Riverside Centre 123 Eagle Street  Brisbane QLD 4000 Australia</v>
      </c>
      <c r="I3" s="41" t="s">
        <v>199</v>
      </c>
      <c r="K3" s="25" t="s">
        <v>208</v>
      </c>
      <c r="L3" s="25" t="s">
        <v>209</v>
      </c>
      <c r="M3" s="39" t="s">
        <v>210</v>
      </c>
      <c r="N3" s="25" t="s">
        <v>211</v>
      </c>
      <c r="O3" s="25" t="s">
        <v>212</v>
      </c>
      <c r="Q3" s="25" t="s">
        <v>213</v>
      </c>
      <c r="R3" s="25" t="s">
        <v>214</v>
      </c>
      <c r="S3" s="39" t="s">
        <v>215</v>
      </c>
      <c r="T3" s="25" t="s">
        <v>216</v>
      </c>
      <c r="U3" s="25" t="s">
        <v>217</v>
      </c>
      <c r="V3" s="25" t="s">
        <v>218</v>
      </c>
      <c r="W3" s="25" t="s">
        <v>219</v>
      </c>
      <c r="Y3" s="25" t="s">
        <v>220</v>
      </c>
      <c r="Z3" s="25" t="s">
        <v>221</v>
      </c>
      <c r="AB3" s="25" t="s">
        <v>222</v>
      </c>
      <c r="AC3" s="25" t="s">
        <v>223</v>
      </c>
    </row>
    <row r="4" spans="1:29" x14ac:dyDescent="0.25">
      <c r="A4" s="17" t="s">
        <v>195</v>
      </c>
      <c r="B4" s="40" t="s">
        <v>197</v>
      </c>
      <c r="C4" s="33" t="s">
        <v>198</v>
      </c>
      <c r="D4" s="33" t="str">
        <f t="shared" si="0"/>
        <v>CQ23 Bachelor of Nursing HLT54115 Diploma of Nursing</v>
      </c>
      <c r="E4" s="34">
        <v>43836</v>
      </c>
      <c r="F4" s="35">
        <v>50000</v>
      </c>
      <c r="G4" s="36" t="s">
        <v>224</v>
      </c>
      <c r="H4" s="33" t="str">
        <f t="shared" si="1"/>
        <v>T/A Mater Misericordiae Hospital Accounts Receivable-Mercy Health &amp; Aged Care PO Box 214 MACKAY QLD 4740 Australia</v>
      </c>
      <c r="I4" s="41" t="s">
        <v>199</v>
      </c>
      <c r="K4" s="25" t="s">
        <v>225</v>
      </c>
      <c r="L4" s="25" t="s">
        <v>209</v>
      </c>
      <c r="M4" s="39" t="s">
        <v>226</v>
      </c>
      <c r="N4" s="25" t="s">
        <v>227</v>
      </c>
      <c r="O4" s="25" t="s">
        <v>228</v>
      </c>
      <c r="P4" s="25" t="s">
        <v>229</v>
      </c>
      <c r="Q4" s="25" t="s">
        <v>230</v>
      </c>
      <c r="R4" s="25" t="s">
        <v>214</v>
      </c>
      <c r="S4" s="39" t="s">
        <v>231</v>
      </c>
      <c r="T4" s="25" t="s">
        <v>216</v>
      </c>
      <c r="U4" s="25" t="s">
        <v>232</v>
      </c>
      <c r="V4" s="25" t="s">
        <v>233</v>
      </c>
    </row>
    <row r="5" spans="1:29" x14ac:dyDescent="0.25">
      <c r="A5" s="17" t="s">
        <v>195</v>
      </c>
      <c r="B5" s="40" t="s">
        <v>197</v>
      </c>
      <c r="C5" s="33" t="s">
        <v>198</v>
      </c>
      <c r="D5" s="33" t="str">
        <f t="shared" si="0"/>
        <v>CQ23 Bachelor of Nursing HLT54115 Diploma of Nursing CL02 - Re-Entry Internatinal</v>
      </c>
      <c r="E5" s="34">
        <v>43836</v>
      </c>
      <c r="F5" s="35">
        <v>185000</v>
      </c>
      <c r="G5" s="36" t="s">
        <v>234</v>
      </c>
      <c r="H5" s="33" t="str">
        <f t="shared" si="1"/>
        <v>Cairns Hospital PO Box 902  Cairns QLD 4870 Australia</v>
      </c>
      <c r="I5" s="41" t="s">
        <v>199</v>
      </c>
      <c r="K5" s="25" t="s">
        <v>235</v>
      </c>
      <c r="L5" s="25" t="s">
        <v>209</v>
      </c>
      <c r="M5" s="39" t="s">
        <v>236</v>
      </c>
      <c r="N5" s="25" t="s">
        <v>237</v>
      </c>
      <c r="O5" s="25" t="s">
        <v>238</v>
      </c>
      <c r="Q5" s="25" t="s">
        <v>239</v>
      </c>
      <c r="R5" s="25" t="s">
        <v>214</v>
      </c>
      <c r="S5" s="39" t="s">
        <v>240</v>
      </c>
      <c r="T5" s="25" t="s">
        <v>216</v>
      </c>
      <c r="U5" s="25" t="s">
        <v>232</v>
      </c>
      <c r="V5" s="25" t="s">
        <v>233</v>
      </c>
      <c r="W5" s="25" t="s">
        <v>241</v>
      </c>
    </row>
    <row r="6" spans="1:29" x14ac:dyDescent="0.25">
      <c r="A6" s="17" t="s">
        <v>195</v>
      </c>
      <c r="B6" s="40" t="s">
        <v>197</v>
      </c>
      <c r="C6" s="33" t="s">
        <v>198</v>
      </c>
      <c r="D6" s="33" t="str">
        <f t="shared" si="0"/>
        <v>CQ23 Bachelor of Nursing HLT54115 Diploma of Nursing CL02 - International Re-entry</v>
      </c>
      <c r="E6" s="34">
        <v>43836</v>
      </c>
      <c r="F6" s="35">
        <v>277982.31</v>
      </c>
      <c r="G6" s="36" t="s">
        <v>242</v>
      </c>
      <c r="H6" s="33" t="str">
        <f t="shared" si="1"/>
        <v>GPO Box 2240   BRISBANE QLD 4001 Australia</v>
      </c>
      <c r="I6" s="41" t="s">
        <v>199</v>
      </c>
      <c r="K6" s="25" t="s">
        <v>243</v>
      </c>
      <c r="L6" s="25" t="s">
        <v>209</v>
      </c>
      <c r="M6" s="39" t="s">
        <v>244</v>
      </c>
      <c r="N6" s="25" t="s">
        <v>245</v>
      </c>
      <c r="Q6" s="25" t="s">
        <v>246</v>
      </c>
      <c r="R6" s="25" t="s">
        <v>214</v>
      </c>
      <c r="S6" s="39" t="s">
        <v>247</v>
      </c>
      <c r="T6" s="25" t="s">
        <v>216</v>
      </c>
      <c r="U6" s="25" t="s">
        <v>232</v>
      </c>
      <c r="V6" s="25" t="s">
        <v>233</v>
      </c>
      <c r="W6" s="25" t="s">
        <v>248</v>
      </c>
    </row>
    <row r="7" spans="1:29" x14ac:dyDescent="0.25">
      <c r="A7" s="17" t="s">
        <v>195</v>
      </c>
      <c r="B7" s="40" t="s">
        <v>197</v>
      </c>
      <c r="C7" s="33" t="s">
        <v>198</v>
      </c>
      <c r="D7" s="33" t="str">
        <f t="shared" si="0"/>
        <v>CQ23 Bachelor of Nursing HLT54115 Diploma of Nursing Re-Entry CH79 &amp; CL02</v>
      </c>
      <c r="E7" s="34">
        <v>43836</v>
      </c>
      <c r="F7" s="35">
        <v>370000</v>
      </c>
      <c r="G7" s="36" t="s">
        <v>249</v>
      </c>
      <c r="H7" s="33" t="str">
        <f t="shared" si="1"/>
        <v>T/A Townsville Hospital Agent 70101 Revenue Department PO Box 670 Townsville QLD 4810 Australia</v>
      </c>
      <c r="I7" s="41" t="s">
        <v>199</v>
      </c>
      <c r="K7" s="25" t="s">
        <v>250</v>
      </c>
      <c r="L7" s="25" t="s">
        <v>209</v>
      </c>
      <c r="M7" s="39" t="s">
        <v>251</v>
      </c>
      <c r="N7" s="25" t="s">
        <v>252</v>
      </c>
      <c r="O7" s="25" t="s">
        <v>253</v>
      </c>
      <c r="P7" s="25" t="s">
        <v>254</v>
      </c>
      <c r="Q7" s="25" t="s">
        <v>255</v>
      </c>
      <c r="R7" s="25" t="s">
        <v>214</v>
      </c>
      <c r="S7" s="39" t="s">
        <v>256</v>
      </c>
      <c r="T7" s="25" t="s">
        <v>216</v>
      </c>
      <c r="U7" s="25" t="s">
        <v>232</v>
      </c>
      <c r="V7" s="25" t="s">
        <v>233</v>
      </c>
      <c r="W7" s="25" t="s">
        <v>257</v>
      </c>
    </row>
    <row r="8" spans="1:29" x14ac:dyDescent="0.25">
      <c r="A8" s="17" t="s">
        <v>195</v>
      </c>
      <c r="B8" s="40" t="s">
        <v>197</v>
      </c>
      <c r="C8" s="33" t="s">
        <v>198</v>
      </c>
      <c r="D8" s="33" t="str">
        <f t="shared" si="0"/>
        <v>general plumbing repairs</v>
      </c>
      <c r="E8" s="34">
        <v>43837</v>
      </c>
      <c r="F8" s="35">
        <v>20000</v>
      </c>
      <c r="G8" s="36" t="s">
        <v>258</v>
      </c>
      <c r="H8" s="33" t="str">
        <f t="shared" si="1"/>
        <v>PO Box 9256   Park Avenue QLD 4701 Australia</v>
      </c>
      <c r="I8" s="41" t="s">
        <v>199</v>
      </c>
      <c r="K8" s="25" t="s">
        <v>259</v>
      </c>
      <c r="L8" s="25" t="s">
        <v>209</v>
      </c>
      <c r="M8" s="39" t="s">
        <v>260</v>
      </c>
      <c r="N8" s="25" t="s">
        <v>261</v>
      </c>
      <c r="Q8" s="25" t="s">
        <v>262</v>
      </c>
      <c r="R8" s="25" t="s">
        <v>214</v>
      </c>
      <c r="S8" s="39" t="s">
        <v>263</v>
      </c>
      <c r="T8" s="25" t="s">
        <v>216</v>
      </c>
      <c r="U8" s="25" t="s">
        <v>264</v>
      </c>
    </row>
    <row r="9" spans="1:29" x14ac:dyDescent="0.25">
      <c r="A9" s="17" t="s">
        <v>195</v>
      </c>
      <c r="B9" s="40" t="s">
        <v>197</v>
      </c>
      <c r="C9" s="33" t="s">
        <v>198</v>
      </c>
      <c r="D9" s="33" t="str">
        <f t="shared" si="0"/>
        <v>Refund - 2018 APST 24684</v>
      </c>
      <c r="E9" s="34">
        <v>43837</v>
      </c>
      <c r="F9" s="35">
        <v>20000</v>
      </c>
      <c r="G9" s="36" t="s">
        <v>265</v>
      </c>
      <c r="H9" s="33" t="str">
        <f t="shared" si="1"/>
        <v>GPO Box 9880   Canberra ACT 2600 Australia</v>
      </c>
      <c r="I9" s="41" t="s">
        <v>199</v>
      </c>
      <c r="K9" s="25" t="s">
        <v>266</v>
      </c>
      <c r="L9" s="25" t="s">
        <v>209</v>
      </c>
      <c r="M9" s="39" t="s">
        <v>267</v>
      </c>
      <c r="N9" s="25" t="s">
        <v>268</v>
      </c>
      <c r="Q9" s="25" t="s">
        <v>269</v>
      </c>
      <c r="R9" s="25" t="s">
        <v>270</v>
      </c>
      <c r="S9" s="39" t="s">
        <v>271</v>
      </c>
      <c r="T9" s="25" t="s">
        <v>216</v>
      </c>
      <c r="U9" s="25" t="s">
        <v>272</v>
      </c>
    </row>
    <row r="10" spans="1:29" x14ac:dyDescent="0.25">
      <c r="A10" s="17" t="s">
        <v>195</v>
      </c>
      <c r="B10" s="40" t="s">
        <v>197</v>
      </c>
      <c r="C10" s="33" t="s">
        <v>198</v>
      </c>
      <c r="D10" s="33" t="str">
        <f t="shared" si="0"/>
        <v>Springer Journals All Plus Package</v>
      </c>
      <c r="E10" s="34">
        <v>43837</v>
      </c>
      <c r="F10" s="35">
        <v>51096.35</v>
      </c>
      <c r="G10" s="36" t="s">
        <v>273</v>
      </c>
      <c r="H10" s="33" t="str">
        <f t="shared" si="1"/>
        <v>Center GMbH Tierjartewstr 15-17  Heidelberg  69121 Germany</v>
      </c>
      <c r="I10" s="41" t="s">
        <v>199</v>
      </c>
      <c r="K10" s="25" t="s">
        <v>274</v>
      </c>
      <c r="L10" s="25" t="s">
        <v>209</v>
      </c>
      <c r="M10" s="39" t="s">
        <v>275</v>
      </c>
      <c r="N10" s="25" t="s">
        <v>276</v>
      </c>
      <c r="O10" s="25" t="s">
        <v>277</v>
      </c>
      <c r="Q10" s="25" t="s">
        <v>278</v>
      </c>
      <c r="S10" s="39" t="s">
        <v>279</v>
      </c>
      <c r="T10" s="25" t="s">
        <v>280</v>
      </c>
      <c r="U10" s="25" t="s">
        <v>281</v>
      </c>
    </row>
    <row r="11" spans="1:29" x14ac:dyDescent="0.25">
      <c r="A11" s="17" t="s">
        <v>195</v>
      </c>
      <c r="B11" s="40" t="s">
        <v>197</v>
      </c>
      <c r="C11" s="33" t="s">
        <v>198</v>
      </c>
      <c r="D11" s="33" t="str">
        <f t="shared" si="0"/>
        <v>Taipans Naming Rights Sponsorship</v>
      </c>
      <c r="E11" s="34">
        <v>43837</v>
      </c>
      <c r="F11" s="35">
        <v>352000</v>
      </c>
      <c r="G11" s="36" t="s">
        <v>282</v>
      </c>
      <c r="H11" s="33" t="str">
        <f t="shared" si="1"/>
        <v>PO Box 875 Bungalow  Cairns QLD 4870 Australia</v>
      </c>
      <c r="I11" s="41" t="s">
        <v>199</v>
      </c>
      <c r="K11" s="25" t="s">
        <v>283</v>
      </c>
      <c r="L11" s="25" t="s">
        <v>209</v>
      </c>
      <c r="M11" s="39" t="s">
        <v>284</v>
      </c>
      <c r="N11" s="25" t="s">
        <v>285</v>
      </c>
      <c r="O11" s="25" t="s">
        <v>286</v>
      </c>
      <c r="Q11" s="25" t="s">
        <v>239</v>
      </c>
      <c r="R11" s="25" t="s">
        <v>214</v>
      </c>
      <c r="S11" s="39" t="s">
        <v>240</v>
      </c>
      <c r="T11" s="25" t="s">
        <v>216</v>
      </c>
      <c r="V11" s="25" t="s">
        <v>287</v>
      </c>
    </row>
    <row r="12" spans="1:29" x14ac:dyDescent="0.25">
      <c r="A12" s="17" t="s">
        <v>195</v>
      </c>
      <c r="B12" s="40" t="s">
        <v>197</v>
      </c>
      <c r="C12" s="33" t="s">
        <v>198</v>
      </c>
      <c r="D12" s="33" t="str">
        <f t="shared" si="0"/>
        <v>Life course &amp; Legacy Gambling Harms NZ</v>
      </c>
      <c r="E12" s="34">
        <v>43837</v>
      </c>
      <c r="F12" s="35">
        <v>78161.86</v>
      </c>
      <c r="G12" s="36" t="s">
        <v>288</v>
      </c>
      <c r="H12" s="33" t="str">
        <f t="shared" si="1"/>
        <v>Finance Division Private Bag 92006 Victoria Street West AUCKLAND   New Zealand</v>
      </c>
      <c r="I12" s="41" t="s">
        <v>199</v>
      </c>
      <c r="K12" s="25" t="s">
        <v>289</v>
      </c>
      <c r="L12" s="25" t="s">
        <v>209</v>
      </c>
      <c r="M12" s="39" t="s">
        <v>290</v>
      </c>
      <c r="N12" s="25" t="s">
        <v>291</v>
      </c>
      <c r="O12" s="25" t="s">
        <v>292</v>
      </c>
      <c r="P12" s="25" t="s">
        <v>293</v>
      </c>
      <c r="Q12" s="25" t="s">
        <v>294</v>
      </c>
      <c r="T12" s="25" t="s">
        <v>295</v>
      </c>
      <c r="U12" s="25" t="s">
        <v>296</v>
      </c>
    </row>
    <row r="13" spans="1:29" x14ac:dyDescent="0.25">
      <c r="A13" s="17" t="s">
        <v>195</v>
      </c>
      <c r="B13" s="40" t="s">
        <v>197</v>
      </c>
      <c r="C13" s="33" t="s">
        <v>198</v>
      </c>
      <c r="D13" s="33" t="str">
        <f t="shared" si="0"/>
        <v>food supplies GST FREE GST food supplies</v>
      </c>
      <c r="E13" s="34">
        <v>43837</v>
      </c>
      <c r="F13" s="35">
        <v>46000</v>
      </c>
      <c r="G13" s="36" t="s">
        <v>297</v>
      </c>
      <c r="H13" s="33" t="str">
        <f t="shared" si="1"/>
        <v>PO Box 3184 Red Hill  ROCKHAMPTON QLD 4700 Australia</v>
      </c>
      <c r="I13" s="41" t="s">
        <v>199</v>
      </c>
      <c r="K13" s="25" t="s">
        <v>298</v>
      </c>
      <c r="L13" s="25" t="s">
        <v>209</v>
      </c>
      <c r="M13" s="39" t="s">
        <v>299</v>
      </c>
      <c r="N13" s="25" t="s">
        <v>300</v>
      </c>
      <c r="O13" s="25" t="s">
        <v>301</v>
      </c>
      <c r="Q13" s="25" t="s">
        <v>302</v>
      </c>
      <c r="R13" s="25" t="s">
        <v>214</v>
      </c>
      <c r="S13" s="39" t="s">
        <v>303</v>
      </c>
      <c r="T13" s="25" t="s">
        <v>216</v>
      </c>
      <c r="U13" s="25" t="s">
        <v>304</v>
      </c>
      <c r="V13" s="25" t="s">
        <v>305</v>
      </c>
    </row>
    <row r="14" spans="1:29" x14ac:dyDescent="0.25">
      <c r="A14" s="17" t="s">
        <v>195</v>
      </c>
      <c r="B14" s="40" t="s">
        <v>197</v>
      </c>
      <c r="C14" s="33" t="s">
        <v>198</v>
      </c>
      <c r="D14" s="33" t="str">
        <f t="shared" si="0"/>
        <v>Refund for 2017 ECKSEP Malaysia 21225</v>
      </c>
      <c r="E14" s="34">
        <v>43837</v>
      </c>
      <c r="F14" s="35">
        <v>10000</v>
      </c>
      <c r="G14" s="36" t="s">
        <v>265</v>
      </c>
      <c r="H14" s="33" t="str">
        <f t="shared" si="1"/>
        <v>GPO Box 9880   Canberra ACT 2600 Australia</v>
      </c>
      <c r="I14" s="41" t="s">
        <v>199</v>
      </c>
      <c r="K14" s="25" t="s">
        <v>306</v>
      </c>
      <c r="L14" s="25" t="s">
        <v>209</v>
      </c>
      <c r="M14" s="39" t="s">
        <v>267</v>
      </c>
      <c r="N14" s="25" t="s">
        <v>268</v>
      </c>
      <c r="Q14" s="25" t="s">
        <v>269</v>
      </c>
      <c r="R14" s="25" t="s">
        <v>270</v>
      </c>
      <c r="S14" s="39" t="s">
        <v>271</v>
      </c>
      <c r="T14" s="25" t="s">
        <v>216</v>
      </c>
      <c r="U14" s="25" t="s">
        <v>307</v>
      </c>
    </row>
    <row r="15" spans="1:29" x14ac:dyDescent="0.25">
      <c r="A15" s="17" t="s">
        <v>195</v>
      </c>
      <c r="B15" s="40" t="s">
        <v>197</v>
      </c>
      <c r="C15" s="33" t="s">
        <v>198</v>
      </c>
      <c r="D15" s="33" t="str">
        <f>TRIM(SUBSTITUTE(SUBSTITUTE(U15&amp;" "&amp;V15&amp;" "&amp;W15,"  "," "),"  "," "))</f>
        <v>Refund 2018 APST Business 24683</v>
      </c>
      <c r="E15" s="34">
        <v>43837</v>
      </c>
      <c r="F15" s="35">
        <v>20000</v>
      </c>
      <c r="G15" s="36" t="s">
        <v>265</v>
      </c>
      <c r="H15" s="33" t="str">
        <f t="shared" si="1"/>
        <v>GPO Box 9880   Canberra ACT 2600 Australia</v>
      </c>
      <c r="I15" s="41" t="s">
        <v>199</v>
      </c>
      <c r="K15" s="25" t="s">
        <v>308</v>
      </c>
      <c r="L15" s="25" t="s">
        <v>209</v>
      </c>
      <c r="M15" s="39" t="s">
        <v>267</v>
      </c>
      <c r="N15" s="25" t="s">
        <v>268</v>
      </c>
      <c r="Q15" s="25" t="s">
        <v>269</v>
      </c>
      <c r="R15" s="25" t="s">
        <v>270</v>
      </c>
      <c r="S15" s="39" t="s">
        <v>271</v>
      </c>
      <c r="T15" s="25" t="s">
        <v>216</v>
      </c>
      <c r="U15" s="25" t="s">
        <v>309</v>
      </c>
    </row>
    <row r="16" spans="1:29" x14ac:dyDescent="0.25">
      <c r="A16" s="17" t="s">
        <v>195</v>
      </c>
      <c r="B16" s="40" t="s">
        <v>197</v>
      </c>
      <c r="C16" s="33" t="s">
        <v>198</v>
      </c>
      <c r="D16" s="33" t="str">
        <f t="shared" si="0"/>
        <v>Food supplies GST FREE Food supplies</v>
      </c>
      <c r="E16" s="34">
        <v>43837</v>
      </c>
      <c r="F16" s="35">
        <v>250000</v>
      </c>
      <c r="G16" s="36" t="s">
        <v>310</v>
      </c>
      <c r="H16" s="33" t="str">
        <f t="shared" si="1"/>
        <v>Bidvest Rockhampton 21 Wills Street  Parkhurst QLD 4702 Australia</v>
      </c>
      <c r="I16" s="41" t="s">
        <v>199</v>
      </c>
      <c r="K16" s="25" t="s">
        <v>311</v>
      </c>
      <c r="L16" s="25" t="s">
        <v>209</v>
      </c>
      <c r="M16" s="39" t="s">
        <v>312</v>
      </c>
      <c r="N16" s="25" t="s">
        <v>313</v>
      </c>
      <c r="O16" s="25" t="s">
        <v>314</v>
      </c>
      <c r="Q16" s="25" t="s">
        <v>315</v>
      </c>
      <c r="R16" s="25" t="s">
        <v>214</v>
      </c>
      <c r="S16" s="39" t="s">
        <v>316</v>
      </c>
      <c r="T16" s="25" t="s">
        <v>216</v>
      </c>
      <c r="V16" s="25" t="s">
        <v>317</v>
      </c>
      <c r="W16" s="25" t="s">
        <v>318</v>
      </c>
    </row>
    <row r="17" spans="1:27" x14ac:dyDescent="0.25">
      <c r="A17" s="17" t="s">
        <v>195</v>
      </c>
      <c r="B17" s="40" t="s">
        <v>197</v>
      </c>
      <c r="C17" s="33" t="s">
        <v>198</v>
      </c>
      <c r="D17" s="33" t="str">
        <f t="shared" si="0"/>
        <v>Cleaning services</v>
      </c>
      <c r="E17" s="34">
        <v>43837</v>
      </c>
      <c r="F17" s="35">
        <v>70000</v>
      </c>
      <c r="G17" s="36" t="s">
        <v>319</v>
      </c>
      <c r="H17" s="33" t="str">
        <f t="shared" si="1"/>
        <v>PO Box 578   Mackay Qld 4740 Australia</v>
      </c>
      <c r="I17" s="41" t="s">
        <v>199</v>
      </c>
      <c r="K17" s="25" t="s">
        <v>320</v>
      </c>
      <c r="L17" s="25" t="s">
        <v>209</v>
      </c>
      <c r="M17" s="39" t="s">
        <v>321</v>
      </c>
      <c r="N17" s="25" t="s">
        <v>322</v>
      </c>
      <c r="Q17" s="25" t="s">
        <v>323</v>
      </c>
      <c r="R17" s="25" t="s">
        <v>324</v>
      </c>
      <c r="S17" s="39" t="s">
        <v>231</v>
      </c>
      <c r="T17" s="25" t="s">
        <v>216</v>
      </c>
      <c r="U17" s="25" t="s">
        <v>325</v>
      </c>
    </row>
    <row r="18" spans="1:27" x14ac:dyDescent="0.25">
      <c r="A18" s="17" t="s">
        <v>195</v>
      </c>
      <c r="B18" s="40" t="s">
        <v>197</v>
      </c>
      <c r="C18" s="33" t="s">
        <v>198</v>
      </c>
      <c r="D18" s="33" t="str">
        <f t="shared" si="0"/>
        <v>Housekeeping Catering</v>
      </c>
      <c r="E18" s="34">
        <v>43837</v>
      </c>
      <c r="F18" s="35">
        <v>25000</v>
      </c>
      <c r="G18" s="36" t="s">
        <v>326</v>
      </c>
      <c r="H18" s="33" t="str">
        <f t="shared" si="1"/>
        <v>PO Box 9575   Park Avenue QLD 4701 Australia</v>
      </c>
      <c r="I18" s="41" t="s">
        <v>199</v>
      </c>
      <c r="K18" s="25" t="s">
        <v>327</v>
      </c>
      <c r="L18" s="25" t="s">
        <v>209</v>
      </c>
      <c r="M18" s="39" t="s">
        <v>328</v>
      </c>
      <c r="N18" s="25" t="s">
        <v>329</v>
      </c>
      <c r="Q18" s="25" t="s">
        <v>262</v>
      </c>
      <c r="R18" s="25" t="s">
        <v>214</v>
      </c>
      <c r="S18" s="39" t="s">
        <v>263</v>
      </c>
      <c r="T18" s="25" t="s">
        <v>216</v>
      </c>
      <c r="U18" s="25" t="s">
        <v>330</v>
      </c>
      <c r="V18" s="25" t="s">
        <v>331</v>
      </c>
    </row>
    <row r="19" spans="1:27" x14ac:dyDescent="0.25">
      <c r="A19" s="17" t="s">
        <v>195</v>
      </c>
      <c r="B19" s="40" t="s">
        <v>197</v>
      </c>
      <c r="C19" s="33" t="s">
        <v>198</v>
      </c>
      <c r="D19" s="33" t="str">
        <f t="shared" si="0"/>
        <v>CQ23 Bachelor of Nursing HLT54115 Diploma of Nursing Re-Entry Nursing CH79 / CL02</v>
      </c>
      <c r="E19" s="34">
        <v>43837</v>
      </c>
      <c r="F19" s="35">
        <v>270000</v>
      </c>
      <c r="G19" s="36" t="s">
        <v>332</v>
      </c>
      <c r="H19" s="33" t="str">
        <f t="shared" si="1"/>
        <v>T/A Friendly Society Private Hospital Private Mail Bag 11  BUNDABERG QLD 4670 Australia</v>
      </c>
      <c r="I19" s="41" t="s">
        <v>199</v>
      </c>
      <c r="K19" s="25" t="s">
        <v>333</v>
      </c>
      <c r="L19" s="25" t="s">
        <v>209</v>
      </c>
      <c r="M19" s="39" t="s">
        <v>334</v>
      </c>
      <c r="N19" s="25" t="s">
        <v>335</v>
      </c>
      <c r="O19" s="25" t="s">
        <v>336</v>
      </c>
      <c r="Q19" s="25" t="s">
        <v>337</v>
      </c>
      <c r="R19" s="25" t="s">
        <v>214</v>
      </c>
      <c r="S19" s="39" t="s">
        <v>338</v>
      </c>
      <c r="T19" s="25" t="s">
        <v>216</v>
      </c>
      <c r="U19" s="25" t="s">
        <v>232</v>
      </c>
      <c r="V19" s="25" t="s">
        <v>233</v>
      </c>
      <c r="W19" s="25" t="s">
        <v>339</v>
      </c>
    </row>
    <row r="20" spans="1:27" x14ac:dyDescent="0.25">
      <c r="A20" s="17" t="s">
        <v>195</v>
      </c>
      <c r="B20" s="40" t="s">
        <v>197</v>
      </c>
      <c r="C20" s="33" t="s">
        <v>198</v>
      </c>
      <c r="D20" s="33" t="str">
        <f t="shared" si="0"/>
        <v>CQ23 Backelor of Nursing HLT54115 Diploma of Nursing Re-Entry - CL02</v>
      </c>
      <c r="E20" s="34">
        <v>43837</v>
      </c>
      <c r="F20" s="35">
        <v>253838.5</v>
      </c>
      <c r="G20" s="36" t="s">
        <v>340</v>
      </c>
      <c r="H20" s="33" t="str">
        <f t="shared" si="1"/>
        <v>PO Box 5580   Mackay Mail Centre QLD 4741 Australia</v>
      </c>
      <c r="I20" s="41" t="s">
        <v>199</v>
      </c>
      <c r="K20" s="25" t="s">
        <v>341</v>
      </c>
      <c r="L20" s="25" t="s">
        <v>209</v>
      </c>
      <c r="M20" s="39" t="s">
        <v>342</v>
      </c>
      <c r="N20" s="25" t="s">
        <v>343</v>
      </c>
      <c r="Q20" s="25" t="s">
        <v>344</v>
      </c>
      <c r="R20" s="25" t="s">
        <v>214</v>
      </c>
      <c r="S20" s="39" t="s">
        <v>345</v>
      </c>
      <c r="T20" s="25" t="s">
        <v>216</v>
      </c>
      <c r="U20" s="25" t="s">
        <v>346</v>
      </c>
      <c r="V20" s="25" t="s">
        <v>233</v>
      </c>
      <c r="W20" s="25" t="s">
        <v>347</v>
      </c>
    </row>
    <row r="21" spans="1:27" x14ac:dyDescent="0.25">
      <c r="A21" s="17" t="s">
        <v>195</v>
      </c>
      <c r="B21" s="40" t="s">
        <v>197</v>
      </c>
      <c r="C21" s="33" t="s">
        <v>198</v>
      </c>
      <c r="D21" s="33" t="str">
        <f t="shared" si="0"/>
        <v>Venue hire for 2020 Perth Graduation GST FREE deposit Deduction of Deposit Invoice</v>
      </c>
      <c r="E21" s="34">
        <v>43838</v>
      </c>
      <c r="F21" s="35">
        <v>19000</v>
      </c>
      <c r="G21" s="36" t="s">
        <v>348</v>
      </c>
      <c r="H21" s="33" t="str">
        <f t="shared" si="1"/>
        <v>T/A Perth Convention and Exhibition Centre 21 Mounts Bay Pay  Perth WA 6000 Australia</v>
      </c>
      <c r="I21" s="41" t="s">
        <v>199</v>
      </c>
      <c r="K21" s="25" t="s">
        <v>349</v>
      </c>
      <c r="L21" s="25" t="s">
        <v>209</v>
      </c>
      <c r="M21" s="39" t="s">
        <v>350</v>
      </c>
      <c r="N21" s="25" t="s">
        <v>351</v>
      </c>
      <c r="O21" s="25" t="s">
        <v>352</v>
      </c>
      <c r="Q21" s="25" t="s">
        <v>353</v>
      </c>
      <c r="R21" s="25" t="s">
        <v>354</v>
      </c>
      <c r="S21" s="39" t="s">
        <v>355</v>
      </c>
      <c r="T21" s="25" t="s">
        <v>216</v>
      </c>
      <c r="U21" s="25" t="s">
        <v>356</v>
      </c>
      <c r="V21" s="25" t="s">
        <v>357</v>
      </c>
      <c r="X21" s="25" t="s">
        <v>358</v>
      </c>
    </row>
    <row r="22" spans="1:27" x14ac:dyDescent="0.25">
      <c r="A22" s="17" t="s">
        <v>195</v>
      </c>
      <c r="B22" s="40" t="s">
        <v>197</v>
      </c>
      <c r="C22" s="33" t="s">
        <v>198</v>
      </c>
      <c r="D22" s="33" t="str">
        <f t="shared" si="0"/>
        <v>fruit and vegies</v>
      </c>
      <c r="E22" s="34">
        <v>43838</v>
      </c>
      <c r="F22" s="35">
        <v>49000</v>
      </c>
      <c r="G22" s="36" t="s">
        <v>359</v>
      </c>
      <c r="H22" s="33" t="str">
        <f t="shared" si="1"/>
        <v>122 Stanley Street   Rockhampton Qld 4700 Australia</v>
      </c>
      <c r="I22" s="41" t="s">
        <v>199</v>
      </c>
      <c r="K22" s="25" t="s">
        <v>360</v>
      </c>
      <c r="L22" s="25" t="s">
        <v>209</v>
      </c>
      <c r="M22" s="39" t="s">
        <v>361</v>
      </c>
      <c r="N22" s="25" t="s">
        <v>362</v>
      </c>
      <c r="Q22" s="25" t="s">
        <v>363</v>
      </c>
      <c r="R22" s="25" t="s">
        <v>324</v>
      </c>
      <c r="S22" s="39" t="s">
        <v>303</v>
      </c>
      <c r="T22" s="25" t="s">
        <v>216</v>
      </c>
      <c r="U22" s="25" t="s">
        <v>364</v>
      </c>
    </row>
    <row r="23" spans="1:27" x14ac:dyDescent="0.25">
      <c r="A23" s="17" t="s">
        <v>195</v>
      </c>
      <c r="B23" s="40" t="s">
        <v>197</v>
      </c>
      <c r="C23" s="33" t="s">
        <v>198</v>
      </c>
      <c r="D23" s="33" t="str">
        <f t="shared" si="0"/>
        <v>ASME JOURNALS</v>
      </c>
      <c r="E23" s="34">
        <v>43838</v>
      </c>
      <c r="F23" s="35">
        <v>22739.02</v>
      </c>
      <c r="G23" s="36" t="s">
        <v>365</v>
      </c>
      <c r="H23" s="33" t="str">
        <f t="shared" si="1"/>
        <v>Librarians PO Box 8169 Australian National University Canberra ACT 0200 Australia</v>
      </c>
      <c r="I23" s="41" t="s">
        <v>199</v>
      </c>
      <c r="K23" s="25" t="s">
        <v>366</v>
      </c>
      <c r="L23" s="25" t="s">
        <v>209</v>
      </c>
      <c r="M23" s="39" t="s">
        <v>367</v>
      </c>
      <c r="N23" s="25" t="s">
        <v>368</v>
      </c>
      <c r="O23" s="25" t="s">
        <v>369</v>
      </c>
      <c r="P23" s="25" t="s">
        <v>370</v>
      </c>
      <c r="Q23" s="25" t="s">
        <v>269</v>
      </c>
      <c r="R23" s="25" t="s">
        <v>270</v>
      </c>
      <c r="S23" s="39" t="s">
        <v>371</v>
      </c>
      <c r="T23" s="25" t="s">
        <v>216</v>
      </c>
      <c r="U23" s="25" t="s">
        <v>372</v>
      </c>
    </row>
    <row r="24" spans="1:27" x14ac:dyDescent="0.25">
      <c r="A24" s="17" t="s">
        <v>195</v>
      </c>
      <c r="B24" s="40" t="s">
        <v>197</v>
      </c>
      <c r="C24" s="33" t="s">
        <v>198</v>
      </c>
      <c r="D24" s="33" t="str">
        <f t="shared" si="0"/>
        <v>Meats</v>
      </c>
      <c r="E24" s="34">
        <v>43838</v>
      </c>
      <c r="F24" s="35">
        <v>45000</v>
      </c>
      <c r="G24" s="36" t="s">
        <v>373</v>
      </c>
      <c r="H24" s="33" t="str">
        <f t="shared" si="1"/>
        <v>PO Box 9803   Frenchville QLD 4701 Australia</v>
      </c>
      <c r="I24" s="41" t="s">
        <v>199</v>
      </c>
      <c r="K24" s="25" t="s">
        <v>374</v>
      </c>
      <c r="L24" s="25" t="s">
        <v>209</v>
      </c>
      <c r="M24" s="39" t="s">
        <v>375</v>
      </c>
      <c r="N24" s="25" t="s">
        <v>376</v>
      </c>
      <c r="Q24" s="25" t="s">
        <v>377</v>
      </c>
      <c r="R24" s="25" t="s">
        <v>214</v>
      </c>
      <c r="S24" s="39" t="s">
        <v>263</v>
      </c>
      <c r="T24" s="25" t="s">
        <v>216</v>
      </c>
      <c r="U24" s="25" t="s">
        <v>378</v>
      </c>
    </row>
    <row r="25" spans="1:27" x14ac:dyDescent="0.25">
      <c r="A25" s="17" t="s">
        <v>195</v>
      </c>
      <c r="B25" s="40" t="s">
        <v>197</v>
      </c>
      <c r="C25" s="33" t="s">
        <v>198</v>
      </c>
      <c r="D25" s="33" t="str">
        <f t="shared" si="0"/>
        <v>supply of dairy products for catering</v>
      </c>
      <c r="E25" s="34">
        <v>43838</v>
      </c>
      <c r="F25" s="35">
        <v>15000</v>
      </c>
      <c r="G25" s="36" t="s">
        <v>379</v>
      </c>
      <c r="H25" s="33" t="str">
        <f t="shared" si="1"/>
        <v>PO Box 3012   South Brisbane Qld 4101 Australia</v>
      </c>
      <c r="I25" s="41" t="s">
        <v>199</v>
      </c>
      <c r="K25" s="25" t="s">
        <v>380</v>
      </c>
      <c r="L25" s="25" t="s">
        <v>209</v>
      </c>
      <c r="M25" s="39" t="s">
        <v>381</v>
      </c>
      <c r="N25" s="25" t="s">
        <v>382</v>
      </c>
      <c r="Q25" s="25" t="s">
        <v>383</v>
      </c>
      <c r="R25" s="25" t="s">
        <v>324</v>
      </c>
      <c r="S25" s="39" t="s">
        <v>384</v>
      </c>
      <c r="T25" s="25" t="s">
        <v>216</v>
      </c>
      <c r="U25" s="25" t="s">
        <v>385</v>
      </c>
    </row>
    <row r="26" spans="1:27" x14ac:dyDescent="0.25">
      <c r="A26" s="17" t="s">
        <v>195</v>
      </c>
      <c r="B26" s="40" t="s">
        <v>197</v>
      </c>
      <c r="C26" s="33" t="s">
        <v>198</v>
      </c>
      <c r="D26" s="33" t="str">
        <f t="shared" si="0"/>
        <v>Bachelor of Nursing - Clinical Placement</v>
      </c>
      <c r="E26" s="34">
        <v>43838</v>
      </c>
      <c r="F26" s="35">
        <v>108157.43</v>
      </c>
      <c r="G26" s="36" t="s">
        <v>386</v>
      </c>
      <c r="H26" s="33" t="str">
        <f t="shared" si="1"/>
        <v>Revenue Department   Hervey Bay QLD 4655 Australia</v>
      </c>
      <c r="I26" s="41" t="s">
        <v>199</v>
      </c>
      <c r="K26" s="25" t="s">
        <v>387</v>
      </c>
      <c r="L26" s="25" t="s">
        <v>209</v>
      </c>
      <c r="M26" s="39" t="s">
        <v>388</v>
      </c>
      <c r="N26" s="25" t="s">
        <v>253</v>
      </c>
      <c r="Q26" s="25" t="s">
        <v>389</v>
      </c>
      <c r="R26" s="25" t="s">
        <v>214</v>
      </c>
      <c r="S26" s="39" t="s">
        <v>390</v>
      </c>
      <c r="T26" s="25" t="s">
        <v>216</v>
      </c>
      <c r="U26" s="25" t="s">
        <v>391</v>
      </c>
    </row>
    <row r="27" spans="1:27" x14ac:dyDescent="0.25">
      <c r="A27" s="17" t="s">
        <v>195</v>
      </c>
      <c r="B27" s="40" t="s">
        <v>197</v>
      </c>
      <c r="C27" s="33" t="s">
        <v>198</v>
      </c>
      <c r="D27" s="33" t="str">
        <f t="shared" si="0"/>
        <v>Diploma of Procurement and contracting Virtual Classroom for Regional Students</v>
      </c>
      <c r="E27" s="34">
        <v>43838</v>
      </c>
      <c r="F27" s="35">
        <v>16500</v>
      </c>
      <c r="G27" s="36" t="s">
        <v>392</v>
      </c>
      <c r="H27" s="33" t="str">
        <f t="shared" si="1"/>
        <v>Level 6 Bligh House 4-6 Bligh Street   Sydney NSW 2000 Australia</v>
      </c>
      <c r="I27" s="41" t="s">
        <v>199</v>
      </c>
      <c r="K27" s="25" t="s">
        <v>393</v>
      </c>
      <c r="L27" s="25" t="s">
        <v>209</v>
      </c>
      <c r="M27" s="39" t="s">
        <v>394</v>
      </c>
      <c r="N27" s="25" t="s">
        <v>395</v>
      </c>
      <c r="Q27" s="25" t="s">
        <v>396</v>
      </c>
      <c r="R27" s="25" t="s">
        <v>397</v>
      </c>
      <c r="S27" s="39" t="s">
        <v>398</v>
      </c>
      <c r="T27" s="25" t="s">
        <v>216</v>
      </c>
      <c r="W27" s="25" t="s">
        <v>399</v>
      </c>
      <c r="X27" s="25" t="s">
        <v>400</v>
      </c>
    </row>
    <row r="28" spans="1:27" x14ac:dyDescent="0.25">
      <c r="A28" s="17" t="s">
        <v>195</v>
      </c>
      <c r="B28" s="40" t="s">
        <v>197</v>
      </c>
      <c r="C28" s="33" t="s">
        <v>198</v>
      </c>
      <c r="D28" s="33" t="str">
        <f t="shared" si="0"/>
        <v>ROK BLD 55 hydrant relocation</v>
      </c>
      <c r="E28" s="34">
        <v>43838</v>
      </c>
      <c r="F28" s="35">
        <v>11882.75</v>
      </c>
      <c r="G28" s="36" t="s">
        <v>401</v>
      </c>
      <c r="H28" s="33" t="str">
        <f t="shared" si="1"/>
        <v>89 Elphinstone Street   North Rockhampton QLD 4701 Australia</v>
      </c>
      <c r="I28" s="41" t="s">
        <v>199</v>
      </c>
      <c r="K28" s="25" t="s">
        <v>402</v>
      </c>
      <c r="L28" s="25" t="s">
        <v>209</v>
      </c>
      <c r="M28" s="39" t="s">
        <v>403</v>
      </c>
      <c r="N28" s="25" t="s">
        <v>404</v>
      </c>
      <c r="Q28" s="25" t="s">
        <v>405</v>
      </c>
      <c r="R28" s="25" t="s">
        <v>214</v>
      </c>
      <c r="S28" s="39" t="s">
        <v>263</v>
      </c>
      <c r="T28" s="25" t="s">
        <v>216</v>
      </c>
      <c r="U28" s="25" t="s">
        <v>406</v>
      </c>
    </row>
    <row r="29" spans="1:27" x14ac:dyDescent="0.25">
      <c r="A29" s="17" t="s">
        <v>195</v>
      </c>
      <c r="B29" s="40" t="s">
        <v>197</v>
      </c>
      <c r="C29" s="33" t="s">
        <v>198</v>
      </c>
      <c r="D29" s="33" t="str">
        <f t="shared" si="0"/>
        <v>packaging for catering</v>
      </c>
      <c r="E29" s="34">
        <v>43838</v>
      </c>
      <c r="F29" s="35">
        <v>11000</v>
      </c>
      <c r="G29" s="36" t="s">
        <v>407</v>
      </c>
      <c r="H29" s="33" t="str">
        <f t="shared" si="1"/>
        <v>10 Morrison Street   Rockhampton Qld 4700 Australia</v>
      </c>
      <c r="I29" s="41" t="s">
        <v>199</v>
      </c>
      <c r="K29" s="25" t="s">
        <v>408</v>
      </c>
      <c r="L29" s="25" t="s">
        <v>209</v>
      </c>
      <c r="M29" s="39" t="s">
        <v>409</v>
      </c>
      <c r="N29" s="25" t="s">
        <v>410</v>
      </c>
      <c r="Q29" s="25" t="s">
        <v>363</v>
      </c>
      <c r="R29" s="25" t="s">
        <v>324</v>
      </c>
      <c r="S29" s="39" t="s">
        <v>303</v>
      </c>
      <c r="T29" s="25" t="s">
        <v>216</v>
      </c>
      <c r="U29" s="25" t="s">
        <v>411</v>
      </c>
    </row>
    <row r="30" spans="1:27" x14ac:dyDescent="0.25">
      <c r="A30" s="17" t="s">
        <v>195</v>
      </c>
      <c r="B30" s="40" t="s">
        <v>197</v>
      </c>
      <c r="C30" s="33" t="s">
        <v>198</v>
      </c>
      <c r="D30" s="33" t="str">
        <f t="shared" si="0"/>
        <v>Deposit GST Free Deposit 2nd Installment GST Free 2nd Installment 3rd Installment</v>
      </c>
      <c r="E30" s="34">
        <v>43838</v>
      </c>
      <c r="F30" s="35">
        <v>37000</v>
      </c>
      <c r="G30" s="36" t="s">
        <v>412</v>
      </c>
      <c r="H30" s="33" t="str">
        <f t="shared" si="1"/>
        <v>PO Box 8084   Cairns QLD 4870 Australia</v>
      </c>
      <c r="I30" s="41" t="s">
        <v>199</v>
      </c>
      <c r="K30" s="25" t="s">
        <v>413</v>
      </c>
      <c r="L30" s="25" t="s">
        <v>209</v>
      </c>
      <c r="M30" s="39" t="s">
        <v>414</v>
      </c>
      <c r="N30" s="25" t="s">
        <v>415</v>
      </c>
      <c r="Q30" s="25" t="s">
        <v>239</v>
      </c>
      <c r="R30" s="25" t="s">
        <v>214</v>
      </c>
      <c r="S30" s="39" t="s">
        <v>240</v>
      </c>
      <c r="T30" s="25" t="s">
        <v>216</v>
      </c>
      <c r="V30" s="25" t="s">
        <v>416</v>
      </c>
      <c r="W30" s="25" t="s">
        <v>417</v>
      </c>
      <c r="X30" s="25" t="s">
        <v>418</v>
      </c>
      <c r="Z30" s="25" t="s">
        <v>419</v>
      </c>
      <c r="AA30" s="25" t="s">
        <v>420</v>
      </c>
    </row>
    <row r="31" spans="1:27" x14ac:dyDescent="0.25">
      <c r="A31" s="17" t="s">
        <v>195</v>
      </c>
      <c r="B31" s="40" t="s">
        <v>197</v>
      </c>
      <c r="C31" s="33" t="s">
        <v>198</v>
      </c>
      <c r="D31" s="33" t="str">
        <f t="shared" si="0"/>
        <v>CES Edupack</v>
      </c>
      <c r="E31" s="34">
        <v>43838</v>
      </c>
      <c r="F31" s="35">
        <v>10207.08</v>
      </c>
      <c r="G31" s="36" t="s">
        <v>421</v>
      </c>
      <c r="H31" s="33" t="str">
        <f t="shared" si="1"/>
        <v>2600 ANSYS Drive   Canonsburg PA 15317 United States</v>
      </c>
      <c r="I31" s="41" t="s">
        <v>199</v>
      </c>
      <c r="K31" s="25" t="s">
        <v>422</v>
      </c>
      <c r="L31" s="25" t="s">
        <v>209</v>
      </c>
      <c r="M31" s="39" t="s">
        <v>423</v>
      </c>
      <c r="N31" s="25" t="s">
        <v>424</v>
      </c>
      <c r="Q31" s="25" t="s">
        <v>425</v>
      </c>
      <c r="R31" s="25" t="s">
        <v>426</v>
      </c>
      <c r="S31" s="39" t="s">
        <v>427</v>
      </c>
      <c r="T31" s="25" t="s">
        <v>428</v>
      </c>
      <c r="U31" s="25" t="s">
        <v>429</v>
      </c>
    </row>
    <row r="32" spans="1:27" x14ac:dyDescent="0.25">
      <c r="A32" s="17" t="s">
        <v>195</v>
      </c>
      <c r="B32" s="40" t="s">
        <v>197</v>
      </c>
      <c r="C32" s="33" t="s">
        <v>198</v>
      </c>
      <c r="D32" s="33" t="str">
        <f t="shared" si="0"/>
        <v>disposable containers for catering</v>
      </c>
      <c r="E32" s="34">
        <v>43838</v>
      </c>
      <c r="F32" s="35">
        <v>11000</v>
      </c>
      <c r="G32" s="36" t="s">
        <v>430</v>
      </c>
      <c r="H32" s="33" t="str">
        <f t="shared" si="1"/>
        <v>PO Box 6588   Red Hill QLD 4701 Australia</v>
      </c>
      <c r="I32" s="41" t="s">
        <v>199</v>
      </c>
      <c r="K32" s="25" t="s">
        <v>431</v>
      </c>
      <c r="L32" s="25" t="s">
        <v>209</v>
      </c>
      <c r="M32" s="39" t="s">
        <v>432</v>
      </c>
      <c r="N32" s="25" t="s">
        <v>433</v>
      </c>
      <c r="Q32" s="25" t="s">
        <v>301</v>
      </c>
      <c r="R32" s="25" t="s">
        <v>214</v>
      </c>
      <c r="S32" s="39" t="s">
        <v>263</v>
      </c>
      <c r="T32" s="25" t="s">
        <v>216</v>
      </c>
      <c r="U32" s="25" t="s">
        <v>434</v>
      </c>
    </row>
    <row r="33" spans="1:26" x14ac:dyDescent="0.25">
      <c r="A33" s="17" t="s">
        <v>195</v>
      </c>
      <c r="B33" s="40" t="s">
        <v>197</v>
      </c>
      <c r="C33" s="33" t="s">
        <v>198</v>
      </c>
      <c r="D33" s="33" t="str">
        <f t="shared" si="0"/>
        <v>Deposit GST Free Deposit 1st Installation GST Free 1st Installation Final Payment</v>
      </c>
      <c r="E33" s="34">
        <v>43838</v>
      </c>
      <c r="F33" s="35">
        <v>15000</v>
      </c>
      <c r="G33" s="36" t="s">
        <v>435</v>
      </c>
      <c r="H33" s="33" t="str">
        <f t="shared" si="1"/>
        <v>Sir Leslie Thiess Drive   Townsville QLD 4810 Australia</v>
      </c>
      <c r="I33" s="41" t="s">
        <v>199</v>
      </c>
      <c r="K33" s="25" t="s">
        <v>436</v>
      </c>
      <c r="L33" s="25" t="s">
        <v>209</v>
      </c>
      <c r="M33" s="39" t="s">
        <v>437</v>
      </c>
      <c r="N33" s="25" t="s">
        <v>438</v>
      </c>
      <c r="Q33" s="25" t="s">
        <v>255</v>
      </c>
      <c r="R33" s="25" t="s">
        <v>214</v>
      </c>
      <c r="S33" s="39" t="s">
        <v>256</v>
      </c>
      <c r="T33" s="25" t="s">
        <v>216</v>
      </c>
      <c r="U33" s="25" t="s">
        <v>416</v>
      </c>
      <c r="V33" s="25" t="s">
        <v>417</v>
      </c>
      <c r="W33" s="25" t="s">
        <v>439</v>
      </c>
      <c r="Y33" s="25" t="s">
        <v>440</v>
      </c>
      <c r="Z33" s="25" t="s">
        <v>441</v>
      </c>
    </row>
    <row r="34" spans="1:26" x14ac:dyDescent="0.25">
      <c r="A34" s="17" t="s">
        <v>195</v>
      </c>
      <c r="B34" s="40" t="s">
        <v>197</v>
      </c>
      <c r="C34" s="33" t="s">
        <v>198</v>
      </c>
      <c r="D34" s="33" t="str">
        <f t="shared" si="0"/>
        <v>Services rendered for media monitoring</v>
      </c>
      <c r="E34" s="34">
        <v>43838</v>
      </c>
      <c r="F34" s="35">
        <v>55000</v>
      </c>
      <c r="G34" s="36" t="s">
        <v>442</v>
      </c>
      <c r="H34" s="33" t="str">
        <f t="shared" si="1"/>
        <v>Level 25 123 Pitt Street  Sydney NSW 2000 Australia</v>
      </c>
      <c r="I34" s="41" t="s">
        <v>199</v>
      </c>
      <c r="K34" s="25" t="s">
        <v>443</v>
      </c>
      <c r="L34" s="25" t="s">
        <v>209</v>
      </c>
      <c r="M34" s="39" t="s">
        <v>444</v>
      </c>
      <c r="N34" s="25" t="s">
        <v>445</v>
      </c>
      <c r="O34" s="25" t="s">
        <v>446</v>
      </c>
      <c r="Q34" s="25" t="s">
        <v>396</v>
      </c>
      <c r="R34" s="25" t="s">
        <v>397</v>
      </c>
      <c r="S34" s="39" t="s">
        <v>398</v>
      </c>
      <c r="T34" s="25" t="s">
        <v>216</v>
      </c>
      <c r="V34" s="25" t="s">
        <v>447</v>
      </c>
    </row>
    <row r="35" spans="1:26" x14ac:dyDescent="0.25">
      <c r="A35" s="17" t="s">
        <v>195</v>
      </c>
      <c r="B35" s="40" t="s">
        <v>197</v>
      </c>
      <c r="C35" s="33" t="s">
        <v>198</v>
      </c>
      <c r="D35" s="33" t="str">
        <f t="shared" si="0"/>
        <v>2020 - Adelaide Campus Support</v>
      </c>
      <c r="E35" s="34">
        <v>43839</v>
      </c>
      <c r="F35" s="35">
        <v>39600</v>
      </c>
      <c r="G35" s="36" t="s">
        <v>448</v>
      </c>
      <c r="H35" s="33" t="str">
        <f t="shared" si="1"/>
        <v>Mostly Mac 35 Hillside Avenue  Highbury SA 5089 Australia</v>
      </c>
      <c r="I35" s="41" t="s">
        <v>199</v>
      </c>
      <c r="K35" s="25" t="s">
        <v>449</v>
      </c>
      <c r="L35" s="25" t="s">
        <v>209</v>
      </c>
      <c r="M35" s="39" t="s">
        <v>450</v>
      </c>
      <c r="N35" s="25" t="s">
        <v>451</v>
      </c>
      <c r="O35" s="25" t="s">
        <v>452</v>
      </c>
      <c r="Q35" s="25" t="s">
        <v>453</v>
      </c>
      <c r="R35" s="25" t="s">
        <v>454</v>
      </c>
      <c r="S35" s="39" t="s">
        <v>455</v>
      </c>
      <c r="T35" s="25" t="s">
        <v>216</v>
      </c>
      <c r="U35" s="25" t="s">
        <v>456</v>
      </c>
    </row>
    <row r="36" spans="1:26" x14ac:dyDescent="0.25">
      <c r="A36" s="17" t="s">
        <v>195</v>
      </c>
      <c r="B36" s="40" t="s">
        <v>197</v>
      </c>
      <c r="C36" s="33" t="s">
        <v>198</v>
      </c>
      <c r="D36" s="33" t="str">
        <f t="shared" si="0"/>
        <v>Kanopy Standing order</v>
      </c>
      <c r="E36" s="34">
        <v>43839</v>
      </c>
      <c r="F36" s="35">
        <v>20000</v>
      </c>
      <c r="G36" s="36" t="s">
        <v>457</v>
      </c>
      <c r="H36" s="33" t="str">
        <f t="shared" si="1"/>
        <v>PO Box 106   Subiaco WA 6904 Australia</v>
      </c>
      <c r="I36" s="41" t="s">
        <v>199</v>
      </c>
      <c r="K36" s="25" t="s">
        <v>458</v>
      </c>
      <c r="L36" s="25" t="s">
        <v>209</v>
      </c>
      <c r="M36" s="39" t="s">
        <v>459</v>
      </c>
      <c r="N36" s="25" t="s">
        <v>460</v>
      </c>
      <c r="Q36" s="25" t="s">
        <v>461</v>
      </c>
      <c r="R36" s="25" t="s">
        <v>354</v>
      </c>
      <c r="S36" s="39" t="s">
        <v>462</v>
      </c>
      <c r="T36" s="25" t="s">
        <v>216</v>
      </c>
      <c r="U36" s="25" t="s">
        <v>463</v>
      </c>
    </row>
    <row r="37" spans="1:26" x14ac:dyDescent="0.25">
      <c r="A37" s="17" t="s">
        <v>195</v>
      </c>
      <c r="B37" s="40" t="s">
        <v>197</v>
      </c>
      <c r="C37" s="33" t="s">
        <v>198</v>
      </c>
      <c r="D37" s="33" t="str">
        <f t="shared" si="0"/>
        <v>Library to Library deliveries Library to student deliveries Bookshop deliveries</v>
      </c>
      <c r="E37" s="34">
        <v>43839</v>
      </c>
      <c r="F37" s="35">
        <v>41500</v>
      </c>
      <c r="G37" s="36" t="s">
        <v>464</v>
      </c>
      <c r="H37" s="33" t="str">
        <f t="shared" si="1"/>
        <v>Locked Bag 2   St Marys NSW 1790 Australia</v>
      </c>
      <c r="I37" s="41" t="s">
        <v>199</v>
      </c>
      <c r="K37" s="25" t="s">
        <v>465</v>
      </c>
      <c r="L37" s="25" t="s">
        <v>209</v>
      </c>
      <c r="M37" s="39" t="s">
        <v>466</v>
      </c>
      <c r="N37" s="25" t="s">
        <v>467</v>
      </c>
      <c r="Q37" s="25" t="s">
        <v>468</v>
      </c>
      <c r="R37" s="25" t="s">
        <v>397</v>
      </c>
      <c r="S37" s="39" t="s">
        <v>469</v>
      </c>
      <c r="T37" s="25" t="s">
        <v>216</v>
      </c>
      <c r="U37" s="25" t="s">
        <v>470</v>
      </c>
      <c r="V37" s="25" t="s">
        <v>471</v>
      </c>
      <c r="W37" s="25" t="s">
        <v>472</v>
      </c>
    </row>
    <row r="38" spans="1:26" x14ac:dyDescent="0.25">
      <c r="A38" s="17" t="s">
        <v>195</v>
      </c>
      <c r="B38" s="40" t="s">
        <v>197</v>
      </c>
      <c r="C38" s="33" t="s">
        <v>198</v>
      </c>
      <c r="D38" s="33" t="str">
        <f t="shared" si="0"/>
        <v>Test and Tag Services 2020</v>
      </c>
      <c r="E38" s="34">
        <v>43839</v>
      </c>
      <c r="F38" s="35">
        <v>130000</v>
      </c>
      <c r="G38" s="36" t="s">
        <v>473</v>
      </c>
      <c r="H38" s="33" t="str">
        <f t="shared" si="1"/>
        <v>PO Box 4066   Patterson VIC 3204 Australia</v>
      </c>
      <c r="I38" s="41" t="s">
        <v>199</v>
      </c>
      <c r="K38" s="25" t="s">
        <v>474</v>
      </c>
      <c r="L38" s="25" t="s">
        <v>209</v>
      </c>
      <c r="M38" s="39" t="s">
        <v>475</v>
      </c>
      <c r="N38" s="25" t="s">
        <v>476</v>
      </c>
      <c r="Q38" s="25" t="s">
        <v>477</v>
      </c>
      <c r="R38" s="25" t="s">
        <v>478</v>
      </c>
      <c r="S38" s="39" t="s">
        <v>479</v>
      </c>
      <c r="T38" s="25" t="s">
        <v>216</v>
      </c>
      <c r="U38" s="25" t="s">
        <v>480</v>
      </c>
    </row>
    <row r="39" spans="1:26" x14ac:dyDescent="0.25">
      <c r="A39" s="17" t="s">
        <v>195</v>
      </c>
      <c r="B39" s="40" t="s">
        <v>197</v>
      </c>
      <c r="C39" s="33" t="s">
        <v>198</v>
      </c>
      <c r="D39" s="33" t="str">
        <f t="shared" si="0"/>
        <v>Return of unspent funds - CSAR17023</v>
      </c>
      <c r="E39" s="34">
        <v>43840</v>
      </c>
      <c r="F39" s="35">
        <v>39382.6</v>
      </c>
      <c r="G39" s="36" t="s">
        <v>481</v>
      </c>
      <c r="H39" s="33" t="str">
        <f t="shared" si="1"/>
        <v>Level 13 400 George Street  Brisbane Qld 4001 Australia</v>
      </c>
      <c r="I39" s="41" t="s">
        <v>199</v>
      </c>
      <c r="K39" s="25" t="s">
        <v>482</v>
      </c>
      <c r="L39" s="25" t="s">
        <v>209</v>
      </c>
      <c r="M39" s="39" t="s">
        <v>483</v>
      </c>
      <c r="N39" s="25" t="s">
        <v>484</v>
      </c>
      <c r="O39" s="25" t="s">
        <v>485</v>
      </c>
      <c r="Q39" s="25" t="s">
        <v>213</v>
      </c>
      <c r="R39" s="25" t="s">
        <v>324</v>
      </c>
      <c r="S39" s="39" t="s">
        <v>247</v>
      </c>
      <c r="T39" s="25" t="s">
        <v>216</v>
      </c>
      <c r="U39" s="25" t="s">
        <v>486</v>
      </c>
    </row>
    <row r="40" spans="1:26" x14ac:dyDescent="0.25">
      <c r="A40" s="17" t="s">
        <v>195</v>
      </c>
      <c r="B40" s="40" t="s">
        <v>197</v>
      </c>
      <c r="C40" s="33" t="s">
        <v>198</v>
      </c>
      <c r="D40" s="33" t="str">
        <f t="shared" si="0"/>
        <v>Consultancy Services Agreement Travel Expenses</v>
      </c>
      <c r="E40" s="34">
        <v>43840</v>
      </c>
      <c r="F40" s="35">
        <v>297520</v>
      </c>
      <c r="G40" s="36" t="s">
        <v>487</v>
      </c>
      <c r="H40" s="33" t="str">
        <f t="shared" si="1"/>
        <v>A-6-1 Impian Heights Puchong Jaya  Selangor  47100 Malaysia</v>
      </c>
      <c r="I40" s="41" t="s">
        <v>199</v>
      </c>
      <c r="K40" s="25" t="s">
        <v>488</v>
      </c>
      <c r="L40" s="25" t="s">
        <v>209</v>
      </c>
      <c r="M40" s="39" t="s">
        <v>489</v>
      </c>
      <c r="N40" s="25" t="s">
        <v>490</v>
      </c>
      <c r="O40" s="25" t="s">
        <v>491</v>
      </c>
      <c r="Q40" s="25" t="s">
        <v>492</v>
      </c>
      <c r="S40" s="39" t="s">
        <v>493</v>
      </c>
      <c r="T40" s="25" t="s">
        <v>494</v>
      </c>
      <c r="U40" s="25" t="s">
        <v>495</v>
      </c>
      <c r="V40" s="25" t="s">
        <v>496</v>
      </c>
    </row>
    <row r="41" spans="1:26" x14ac:dyDescent="0.25">
      <c r="A41" s="17" t="s">
        <v>195</v>
      </c>
      <c r="B41" s="40" t="s">
        <v>197</v>
      </c>
      <c r="C41" s="33" t="s">
        <v>198</v>
      </c>
      <c r="D41" s="33" t="str">
        <f t="shared" si="0"/>
        <v>Copyright Licensing 1/01/20 - 30/09/20</v>
      </c>
      <c r="E41" s="34">
        <v>43840</v>
      </c>
      <c r="F41" s="35">
        <v>190856.25</v>
      </c>
      <c r="G41" s="36" t="s">
        <v>497</v>
      </c>
      <c r="H41" s="33" t="str">
        <f t="shared" si="1"/>
        <v>Level 11 66 Goulburn Street  Sydney NSW 2000 Australia</v>
      </c>
      <c r="I41" s="41" t="s">
        <v>199</v>
      </c>
      <c r="K41" s="25" t="s">
        <v>498</v>
      </c>
      <c r="L41" s="25" t="s">
        <v>209</v>
      </c>
      <c r="M41" s="39" t="s">
        <v>499</v>
      </c>
      <c r="N41" s="25" t="s">
        <v>500</v>
      </c>
      <c r="O41" s="25" t="s">
        <v>501</v>
      </c>
      <c r="Q41" s="25" t="s">
        <v>396</v>
      </c>
      <c r="R41" s="25" t="s">
        <v>397</v>
      </c>
      <c r="S41" s="39" t="s">
        <v>398</v>
      </c>
      <c r="T41" s="25" t="s">
        <v>216</v>
      </c>
      <c r="U41" s="25" t="s">
        <v>502</v>
      </c>
    </row>
    <row r="42" spans="1:26" x14ac:dyDescent="0.25">
      <c r="A42" s="17" t="s">
        <v>195</v>
      </c>
      <c r="B42" s="40" t="s">
        <v>197</v>
      </c>
      <c r="C42" s="33" t="s">
        <v>198</v>
      </c>
      <c r="D42" s="33" t="str">
        <f t="shared" si="0"/>
        <v>2020 - Continuous Improvement Days</v>
      </c>
      <c r="E42" s="34">
        <v>43840</v>
      </c>
      <c r="F42" s="35">
        <v>33000</v>
      </c>
      <c r="G42" s="36" t="s">
        <v>503</v>
      </c>
      <c r="H42" s="33" t="str">
        <f t="shared" si="1"/>
        <v>Level 2 6-10 Talavera Road  Macquarie Park NSW 2113 Australia</v>
      </c>
      <c r="I42" s="41" t="s">
        <v>199</v>
      </c>
      <c r="K42" s="25" t="s">
        <v>504</v>
      </c>
      <c r="L42" s="25" t="s">
        <v>209</v>
      </c>
      <c r="M42" s="39" t="s">
        <v>505</v>
      </c>
      <c r="N42" s="25" t="s">
        <v>506</v>
      </c>
      <c r="O42" s="25" t="s">
        <v>507</v>
      </c>
      <c r="Q42" s="25" t="s">
        <v>508</v>
      </c>
      <c r="R42" s="25" t="s">
        <v>397</v>
      </c>
      <c r="S42" s="39" t="s">
        <v>509</v>
      </c>
      <c r="T42" s="25" t="s">
        <v>216</v>
      </c>
      <c r="U42" s="25" t="s">
        <v>510</v>
      </c>
    </row>
    <row r="43" spans="1:26" x14ac:dyDescent="0.25">
      <c r="A43" s="17" t="s">
        <v>195</v>
      </c>
      <c r="B43" s="40" t="s">
        <v>197</v>
      </c>
      <c r="C43" s="33" t="s">
        <v>198</v>
      </c>
      <c r="D43" s="33" t="str">
        <f t="shared" si="0"/>
        <v>Inv# 0514 Lift Phone 07.12.19 - 06.01.20 Inv# 0515 Land Tax - 01.10.19 - 31.12.19</v>
      </c>
      <c r="E43" s="34">
        <v>43843</v>
      </c>
      <c r="F43" s="35">
        <v>16395.5</v>
      </c>
      <c r="G43" s="36" t="s">
        <v>511</v>
      </c>
      <c r="H43" s="33" t="str">
        <f t="shared" si="1"/>
        <v>PO Box 10033   Adelaide BC SA 5000 Australia</v>
      </c>
      <c r="I43" s="41" t="s">
        <v>199</v>
      </c>
      <c r="K43" s="25" t="s">
        <v>512</v>
      </c>
      <c r="L43" s="25" t="s">
        <v>209</v>
      </c>
      <c r="M43" s="39" t="s">
        <v>513</v>
      </c>
      <c r="N43" s="25" t="s">
        <v>514</v>
      </c>
      <c r="Q43" s="25" t="s">
        <v>515</v>
      </c>
      <c r="R43" s="25" t="s">
        <v>454</v>
      </c>
      <c r="S43" s="39" t="s">
        <v>516</v>
      </c>
      <c r="T43" s="25" t="s">
        <v>216</v>
      </c>
      <c r="U43" s="25" t="s">
        <v>517</v>
      </c>
      <c r="V43" s="25" t="s">
        <v>518</v>
      </c>
    </row>
    <row r="44" spans="1:26" x14ac:dyDescent="0.25">
      <c r="A44" s="17" t="s">
        <v>195</v>
      </c>
      <c r="B44" s="40" t="s">
        <v>197</v>
      </c>
      <c r="C44" s="33" t="s">
        <v>198</v>
      </c>
      <c r="D44" s="33" t="str">
        <f t="shared" si="0"/>
        <v>2020 Office Rent Lvl19 120 Spencer St Service Retainer four offices</v>
      </c>
      <c r="E44" s="34">
        <v>43843</v>
      </c>
      <c r="F44" s="35">
        <v>103540.4</v>
      </c>
      <c r="G44" s="36" t="s">
        <v>519</v>
      </c>
      <c r="H44" s="33" t="str">
        <f t="shared" si="1"/>
        <v>Level 22 120 Spencer Street  Melbourne Vic 3000 Australia</v>
      </c>
      <c r="I44" s="41" t="s">
        <v>199</v>
      </c>
      <c r="K44" s="25" t="s">
        <v>520</v>
      </c>
      <c r="L44" s="25" t="s">
        <v>209</v>
      </c>
      <c r="M44" s="39" t="s">
        <v>521</v>
      </c>
      <c r="N44" s="25" t="s">
        <v>522</v>
      </c>
      <c r="O44" s="25" t="s">
        <v>523</v>
      </c>
      <c r="Q44" s="25" t="s">
        <v>524</v>
      </c>
      <c r="R44" s="25" t="s">
        <v>525</v>
      </c>
      <c r="S44" s="39" t="s">
        <v>526</v>
      </c>
      <c r="T44" s="25" t="s">
        <v>216</v>
      </c>
      <c r="W44" s="25" t="s">
        <v>527</v>
      </c>
      <c r="X44" s="25" t="s">
        <v>528</v>
      </c>
    </row>
    <row r="45" spans="1:26" x14ac:dyDescent="0.25">
      <c r="A45" s="17" t="s">
        <v>195</v>
      </c>
      <c r="B45" s="40" t="s">
        <v>197</v>
      </c>
      <c r="C45" s="33" t="s">
        <v>198</v>
      </c>
      <c r="D45" s="33" t="str">
        <f t="shared" si="0"/>
        <v>Customer Conversion Campaign</v>
      </c>
      <c r="E45" s="34">
        <v>43843</v>
      </c>
      <c r="F45" s="35">
        <v>32745</v>
      </c>
      <c r="G45" s="36" t="s">
        <v>529</v>
      </c>
      <c r="H45" s="33" t="str">
        <f t="shared" si="1"/>
        <v>PO Box 1331   Milton QLD 4064 Australia</v>
      </c>
      <c r="I45" s="41" t="s">
        <v>199</v>
      </c>
      <c r="K45" s="25" t="s">
        <v>530</v>
      </c>
      <c r="L45" s="25" t="s">
        <v>209</v>
      </c>
      <c r="M45" s="39" t="s">
        <v>531</v>
      </c>
      <c r="N45" s="25" t="s">
        <v>532</v>
      </c>
      <c r="Q45" s="25" t="s">
        <v>533</v>
      </c>
      <c r="R45" s="25" t="s">
        <v>214</v>
      </c>
      <c r="S45" s="39" t="s">
        <v>534</v>
      </c>
      <c r="T45" s="25" t="s">
        <v>216</v>
      </c>
      <c r="U45" s="25" t="s">
        <v>535</v>
      </c>
    </row>
    <row r="46" spans="1:26" x14ac:dyDescent="0.25">
      <c r="A46" s="17" t="s">
        <v>195</v>
      </c>
      <c r="B46" s="40" t="s">
        <v>197</v>
      </c>
      <c r="C46" s="33" t="s">
        <v>198</v>
      </c>
      <c r="D46" s="33" t="s">
        <v>6811</v>
      </c>
      <c r="E46" s="34">
        <v>43843</v>
      </c>
      <c r="F46" s="35">
        <v>12100</v>
      </c>
      <c r="G46" s="36" t="s">
        <v>536</v>
      </c>
      <c r="H46" s="33" t="str">
        <f t="shared" si="1"/>
        <v>PO Box 5711   Cairns QLD 4870 Australia</v>
      </c>
      <c r="I46" s="41" t="s">
        <v>199</v>
      </c>
      <c r="K46" s="25" t="s">
        <v>537</v>
      </c>
      <c r="L46" s="25" t="s">
        <v>209</v>
      </c>
      <c r="M46" s="39" t="s">
        <v>538</v>
      </c>
      <c r="N46" s="25" t="s">
        <v>539</v>
      </c>
      <c r="Q46" s="25" t="s">
        <v>239</v>
      </c>
      <c r="R46" s="25" t="s">
        <v>214</v>
      </c>
      <c r="S46" s="39" t="s">
        <v>240</v>
      </c>
      <c r="T46" s="25" t="s">
        <v>216</v>
      </c>
      <c r="U46" s="25" t="s">
        <v>540</v>
      </c>
    </row>
    <row r="47" spans="1:26" x14ac:dyDescent="0.25">
      <c r="A47" s="17" t="s">
        <v>195</v>
      </c>
      <c r="B47" s="40" t="s">
        <v>197</v>
      </c>
      <c r="C47" s="33" t="s">
        <v>198</v>
      </c>
      <c r="D47" s="33" t="str">
        <f t="shared" si="0"/>
        <v>Always on Campaign - 2020 Jan-Jun</v>
      </c>
      <c r="E47" s="34">
        <v>43843</v>
      </c>
      <c r="F47" s="35">
        <v>248050</v>
      </c>
      <c r="G47" s="36" t="s">
        <v>541</v>
      </c>
      <c r="H47" s="33" t="str">
        <f t="shared" si="1"/>
        <v>48 Pirrama Road   Sydney NSW 2009 Australia</v>
      </c>
      <c r="I47" s="41" t="s">
        <v>199</v>
      </c>
      <c r="K47" s="25" t="s">
        <v>542</v>
      </c>
      <c r="L47" s="25" t="s">
        <v>209</v>
      </c>
      <c r="M47" s="39" t="s">
        <v>543</v>
      </c>
      <c r="N47" s="25" t="s">
        <v>544</v>
      </c>
      <c r="Q47" s="25" t="s">
        <v>396</v>
      </c>
      <c r="R47" s="25" t="s">
        <v>397</v>
      </c>
      <c r="S47" s="39" t="s">
        <v>545</v>
      </c>
      <c r="T47" s="25" t="s">
        <v>216</v>
      </c>
      <c r="U47" s="25" t="s">
        <v>546</v>
      </c>
    </row>
    <row r="48" spans="1:26" x14ac:dyDescent="0.25">
      <c r="A48" s="17" t="s">
        <v>195</v>
      </c>
      <c r="B48" s="40" t="s">
        <v>197</v>
      </c>
      <c r="C48" s="33" t="s">
        <v>198</v>
      </c>
      <c r="D48" s="33" t="str">
        <f t="shared" si="0"/>
        <v>Reimbursement - November 2019</v>
      </c>
      <c r="E48" s="34">
        <v>43844</v>
      </c>
      <c r="F48" s="35">
        <v>10928</v>
      </c>
      <c r="G48" s="36" t="s">
        <v>547</v>
      </c>
      <c r="H48" s="33" t="str">
        <f t="shared" si="1"/>
        <v>Room 3035 Gong He Xin Road Jing'an District Shanghai PRC 200000 China</v>
      </c>
      <c r="I48" s="41" t="s">
        <v>199</v>
      </c>
      <c r="K48" s="25" t="s">
        <v>548</v>
      </c>
      <c r="L48" s="25" t="s">
        <v>209</v>
      </c>
      <c r="M48" s="39" t="s">
        <v>549</v>
      </c>
      <c r="N48" s="25" t="s">
        <v>550</v>
      </c>
      <c r="O48" s="25" t="s">
        <v>551</v>
      </c>
      <c r="P48" s="25" t="s">
        <v>552</v>
      </c>
      <c r="Q48" s="25" t="s">
        <v>553</v>
      </c>
      <c r="R48" s="25" t="s">
        <v>554</v>
      </c>
      <c r="S48" s="39" t="s">
        <v>555</v>
      </c>
      <c r="T48" s="25" t="s">
        <v>556</v>
      </c>
      <c r="U48" s="25" t="s">
        <v>557</v>
      </c>
    </row>
    <row r="49" spans="1:29" x14ac:dyDescent="0.25">
      <c r="A49" s="17" t="s">
        <v>195</v>
      </c>
      <c r="B49" s="40" t="s">
        <v>197</v>
      </c>
      <c r="C49" s="33" t="s">
        <v>198</v>
      </c>
      <c r="D49" s="33" t="str">
        <f t="shared" si="0"/>
        <v>Freight - AMEU Freight - CA Freight - ME&amp;A Freight - SA</v>
      </c>
      <c r="E49" s="34">
        <v>43844</v>
      </c>
      <c r="F49" s="35">
        <v>25009</v>
      </c>
      <c r="G49" s="36" t="s">
        <v>558</v>
      </c>
      <c r="H49" s="33" t="str">
        <f t="shared" si="1"/>
        <v>Pinnacle Business Park 1102-B Corporate Road Prahlad Nagar, Ahmedabad  Gujarat  380015 India</v>
      </c>
      <c r="I49" s="41" t="s">
        <v>199</v>
      </c>
      <c r="K49" s="25" t="s">
        <v>559</v>
      </c>
      <c r="L49" s="25" t="s">
        <v>209</v>
      </c>
      <c r="M49" s="39" t="s">
        <v>560</v>
      </c>
      <c r="N49" s="25" t="s">
        <v>561</v>
      </c>
      <c r="O49" s="25" t="s">
        <v>562</v>
      </c>
      <c r="Q49" s="25" t="s">
        <v>563</v>
      </c>
      <c r="S49" s="39" t="s">
        <v>564</v>
      </c>
      <c r="T49" s="25" t="s">
        <v>565</v>
      </c>
      <c r="U49" s="25" t="s">
        <v>566</v>
      </c>
      <c r="V49" s="25" t="s">
        <v>567</v>
      </c>
      <c r="W49" s="25" t="s">
        <v>568</v>
      </c>
      <c r="X49" s="25" t="s">
        <v>569</v>
      </c>
    </row>
    <row r="50" spans="1:29" x14ac:dyDescent="0.25">
      <c r="A50" s="17" t="s">
        <v>195</v>
      </c>
      <c r="B50" s="40" t="s">
        <v>197</v>
      </c>
      <c r="C50" s="33" t="s">
        <v>198</v>
      </c>
      <c r="D50" s="33" t="str">
        <f t="shared" si="0"/>
        <v>SEM_C_2001 - 2020 TAFE Campaign -Jan-Dec</v>
      </c>
      <c r="E50" s="34">
        <v>43844</v>
      </c>
      <c r="F50" s="35">
        <v>77000</v>
      </c>
      <c r="G50" s="36" t="s">
        <v>541</v>
      </c>
      <c r="H50" s="33" t="str">
        <f t="shared" si="1"/>
        <v>48 Pirrama Road   Sydney NSW 2009 Australia</v>
      </c>
      <c r="I50" s="41" t="s">
        <v>199</v>
      </c>
      <c r="K50" s="25" t="s">
        <v>570</v>
      </c>
      <c r="L50" s="25" t="s">
        <v>209</v>
      </c>
      <c r="M50" s="39" t="s">
        <v>543</v>
      </c>
      <c r="N50" s="25" t="s">
        <v>544</v>
      </c>
      <c r="Q50" s="25" t="s">
        <v>396</v>
      </c>
      <c r="R50" s="25" t="s">
        <v>397</v>
      </c>
      <c r="S50" s="39" t="s">
        <v>545</v>
      </c>
      <c r="T50" s="25" t="s">
        <v>216</v>
      </c>
      <c r="U50" s="25" t="s">
        <v>571</v>
      </c>
    </row>
    <row r="51" spans="1:29" x14ac:dyDescent="0.25">
      <c r="A51" s="17" t="s">
        <v>195</v>
      </c>
      <c r="B51" s="40" t="s">
        <v>197</v>
      </c>
      <c r="C51" s="33" t="s">
        <v>198</v>
      </c>
      <c r="D51" s="33" t="str">
        <f t="shared" si="0"/>
        <v>Adelaide Campus - Security Services Biloela Campus - Security Services Bundaberg Campus - Security Services Brisbane Campus - Security Services Busselton Campus - Security Services Emerald Campus - Security Services Gladstone City Campus - Security Service Gladstone Marina Campus - Security Servi</v>
      </c>
      <c r="E51" s="34">
        <v>43844</v>
      </c>
      <c r="F51" s="35">
        <v>1082355.75</v>
      </c>
      <c r="G51" s="36" t="s">
        <v>572</v>
      </c>
      <c r="H51" s="33" t="str">
        <f t="shared" si="1"/>
        <v>Unit 13 17 / 23 Keppel Drive  Hallam VIC 3803 Australia</v>
      </c>
      <c r="I51" s="41" t="s">
        <v>199</v>
      </c>
      <c r="K51" s="25" t="s">
        <v>573</v>
      </c>
      <c r="L51" s="25" t="s">
        <v>209</v>
      </c>
      <c r="M51" s="39" t="s">
        <v>574</v>
      </c>
      <c r="N51" s="25" t="s">
        <v>575</v>
      </c>
      <c r="O51" s="25" t="s">
        <v>576</v>
      </c>
      <c r="Q51" s="25" t="s">
        <v>577</v>
      </c>
      <c r="R51" s="25" t="s">
        <v>478</v>
      </c>
      <c r="S51" s="39" t="s">
        <v>578</v>
      </c>
      <c r="T51" s="25" t="s">
        <v>216</v>
      </c>
      <c r="U51" s="25" t="s">
        <v>579</v>
      </c>
      <c r="W51" s="25" t="s">
        <v>580</v>
      </c>
      <c r="X51" s="25" t="s">
        <v>581</v>
      </c>
      <c r="Y51" s="25" t="s">
        <v>582</v>
      </c>
      <c r="Z51" s="25" t="s">
        <v>583</v>
      </c>
      <c r="AA51" s="25" t="s">
        <v>584</v>
      </c>
      <c r="AB51" s="25" t="s">
        <v>585</v>
      </c>
      <c r="AC51" s="25" t="s">
        <v>586</v>
      </c>
    </row>
    <row r="52" spans="1:29" x14ac:dyDescent="0.25">
      <c r="A52" s="17" t="s">
        <v>195</v>
      </c>
      <c r="B52" s="40" t="s">
        <v>197</v>
      </c>
      <c r="C52" s="33" t="s">
        <v>198</v>
      </c>
      <c r="D52" s="33" t="str">
        <f t="shared" si="0"/>
        <v>University Merchandise - Bookshop - Stan</v>
      </c>
      <c r="E52" s="34">
        <v>43844</v>
      </c>
      <c r="F52" s="35">
        <v>45000</v>
      </c>
      <c r="G52" s="36" t="s">
        <v>587</v>
      </c>
      <c r="H52" s="33" t="str">
        <f t="shared" si="1"/>
        <v>3/138 George Road   Salamander Bay NSW 2317 Australia</v>
      </c>
      <c r="I52" s="41" t="s">
        <v>199</v>
      </c>
      <c r="K52" s="25" t="s">
        <v>588</v>
      </c>
      <c r="L52" s="25" t="s">
        <v>209</v>
      </c>
      <c r="M52" s="39" t="s">
        <v>589</v>
      </c>
      <c r="N52" s="25" t="s">
        <v>590</v>
      </c>
      <c r="Q52" s="25" t="s">
        <v>591</v>
      </c>
      <c r="R52" s="25" t="s">
        <v>397</v>
      </c>
      <c r="S52" s="39" t="s">
        <v>592</v>
      </c>
      <c r="T52" s="25" t="s">
        <v>216</v>
      </c>
      <c r="V52" s="25" t="s">
        <v>593</v>
      </c>
    </row>
    <row r="53" spans="1:29" x14ac:dyDescent="0.25">
      <c r="A53" s="17" t="s">
        <v>195</v>
      </c>
      <c r="B53" s="40" t="s">
        <v>197</v>
      </c>
      <c r="C53" s="33" t="s">
        <v>198</v>
      </c>
      <c r="D53" s="33" t="str">
        <f t="shared" si="0"/>
        <v>Copyright Licensing 1/01/20 - 30/09/20</v>
      </c>
      <c r="E53" s="34">
        <v>43844</v>
      </c>
      <c r="F53" s="35">
        <v>190856.25</v>
      </c>
      <c r="G53" s="36" t="s">
        <v>497</v>
      </c>
      <c r="H53" s="33" t="str">
        <f t="shared" si="1"/>
        <v>Level 11 66 Goulburn Street  Sydney NSW 2000 Australia</v>
      </c>
      <c r="I53" s="41" t="s">
        <v>199</v>
      </c>
      <c r="K53" s="25" t="s">
        <v>594</v>
      </c>
      <c r="L53" s="25" t="s">
        <v>209</v>
      </c>
      <c r="M53" s="39" t="s">
        <v>499</v>
      </c>
      <c r="N53" s="25" t="s">
        <v>500</v>
      </c>
      <c r="O53" s="25" t="s">
        <v>501</v>
      </c>
      <c r="Q53" s="25" t="s">
        <v>396</v>
      </c>
      <c r="R53" s="25" t="s">
        <v>397</v>
      </c>
      <c r="S53" s="39" t="s">
        <v>398</v>
      </c>
      <c r="T53" s="25" t="s">
        <v>216</v>
      </c>
      <c r="U53" s="25" t="s">
        <v>502</v>
      </c>
    </row>
    <row r="54" spans="1:29" x14ac:dyDescent="0.25">
      <c r="A54" s="17" t="s">
        <v>195</v>
      </c>
      <c r="B54" s="40" t="s">
        <v>197</v>
      </c>
      <c r="C54" s="33" t="s">
        <v>198</v>
      </c>
      <c r="D54" s="33" t="str">
        <f t="shared" si="0"/>
        <v>44 days Consulting for Project 8 days Onsite Consulting/Training for Flights &amp; Accommodation 3 x Rtn Flights</v>
      </c>
      <c r="E54" s="34">
        <v>43844</v>
      </c>
      <c r="F54" s="35">
        <v>96734</v>
      </c>
      <c r="G54" s="36" t="s">
        <v>595</v>
      </c>
      <c r="H54" s="33" t="str">
        <f t="shared" si="1"/>
        <v>IFM, Level 7, 20 Loftus Street   Sydney NSW 2000 Australia</v>
      </c>
      <c r="I54" s="41" t="s">
        <v>199</v>
      </c>
      <c r="K54" s="25" t="s">
        <v>596</v>
      </c>
      <c r="L54" s="25" t="s">
        <v>209</v>
      </c>
      <c r="M54" s="39" t="s">
        <v>597</v>
      </c>
      <c r="N54" s="25" t="s">
        <v>598</v>
      </c>
      <c r="Q54" s="25" t="s">
        <v>396</v>
      </c>
      <c r="R54" s="25" t="s">
        <v>397</v>
      </c>
      <c r="S54" s="39" t="s">
        <v>398</v>
      </c>
      <c r="T54" s="25" t="s">
        <v>216</v>
      </c>
      <c r="V54" s="25" t="s">
        <v>599</v>
      </c>
      <c r="W54" s="25" t="s">
        <v>600</v>
      </c>
      <c r="X54" s="25" t="s">
        <v>601</v>
      </c>
    </row>
    <row r="55" spans="1:29" x14ac:dyDescent="0.25">
      <c r="A55" s="17" t="s">
        <v>195</v>
      </c>
      <c r="B55" s="40" t="s">
        <v>197</v>
      </c>
      <c r="C55" s="33" t="s">
        <v>198</v>
      </c>
      <c r="D55" s="33" t="s">
        <v>6811</v>
      </c>
      <c r="E55" s="34">
        <v>43845</v>
      </c>
      <c r="F55" s="35">
        <v>18034.5</v>
      </c>
      <c r="G55" s="36" t="s">
        <v>602</v>
      </c>
      <c r="H55" s="33" t="str">
        <f t="shared" si="1"/>
        <v>PO Box 5711   Cairns QLD 4870 Australia</v>
      </c>
      <c r="I55" s="41" t="s">
        <v>199</v>
      </c>
      <c r="K55" s="25" t="s">
        <v>603</v>
      </c>
      <c r="L55" s="25" t="s">
        <v>209</v>
      </c>
      <c r="M55" s="39" t="s">
        <v>538</v>
      </c>
      <c r="N55" s="25" t="s">
        <v>539</v>
      </c>
      <c r="Q55" s="25" t="s">
        <v>239</v>
      </c>
      <c r="R55" s="25" t="s">
        <v>214</v>
      </c>
      <c r="S55" s="39" t="s">
        <v>240</v>
      </c>
      <c r="T55" s="25" t="s">
        <v>216</v>
      </c>
      <c r="V55" s="25" t="s">
        <v>604</v>
      </c>
    </row>
    <row r="56" spans="1:29" x14ac:dyDescent="0.25">
      <c r="A56" s="17" t="s">
        <v>195</v>
      </c>
      <c r="B56" s="40" t="s">
        <v>197</v>
      </c>
      <c r="C56" s="33" t="s">
        <v>198</v>
      </c>
      <c r="D56" s="33" t="str">
        <f t="shared" si="0"/>
        <v>Rent for 1/01/20 to 31/12/20</v>
      </c>
      <c r="E56" s="34">
        <v>43845</v>
      </c>
      <c r="F56" s="35">
        <v>28798</v>
      </c>
      <c r="G56" s="36" t="s">
        <v>605</v>
      </c>
      <c r="H56" s="33" t="str">
        <f t="shared" si="1"/>
        <v>PO Box 259   Gladstone QLD 4680 Australia</v>
      </c>
      <c r="I56" s="41" t="s">
        <v>199</v>
      </c>
      <c r="K56" s="25" t="s">
        <v>606</v>
      </c>
      <c r="L56" s="25" t="s">
        <v>209</v>
      </c>
      <c r="M56" s="39" t="s">
        <v>607</v>
      </c>
      <c r="N56" s="25" t="s">
        <v>608</v>
      </c>
      <c r="Q56" s="25" t="s">
        <v>609</v>
      </c>
      <c r="R56" s="25" t="s">
        <v>214</v>
      </c>
      <c r="S56" s="39" t="s">
        <v>610</v>
      </c>
      <c r="T56" s="25" t="s">
        <v>216</v>
      </c>
      <c r="U56" s="25" t="s">
        <v>611</v>
      </c>
    </row>
    <row r="57" spans="1:29" x14ac:dyDescent="0.25">
      <c r="A57" s="17" t="s">
        <v>195</v>
      </c>
      <c r="B57" s="40" t="s">
        <v>197</v>
      </c>
      <c r="C57" s="33" t="s">
        <v>198</v>
      </c>
      <c r="D57" s="33" t="str">
        <f t="shared" si="0"/>
        <v>CQU Development - Resident Director CQU Development - Secretarial Services Disbursements other expens.-The Schedule</v>
      </c>
      <c r="E57" s="34">
        <v>43845</v>
      </c>
      <c r="F57" s="35">
        <v>10004.36</v>
      </c>
      <c r="G57" s="36" t="s">
        <v>612</v>
      </c>
      <c r="H57" s="33" t="str">
        <f t="shared" si="1"/>
        <v>M Hotel Singapore 81 Anson Road Suites 08.23 and 08.27 Singapore  079908 Singapore</v>
      </c>
      <c r="I57" s="41" t="s">
        <v>199</v>
      </c>
      <c r="K57" s="25" t="s">
        <v>613</v>
      </c>
      <c r="L57" s="25" t="s">
        <v>209</v>
      </c>
      <c r="M57" s="39" t="s">
        <v>614</v>
      </c>
      <c r="N57" s="25" t="s">
        <v>615</v>
      </c>
      <c r="O57" s="25" t="s">
        <v>616</v>
      </c>
      <c r="P57" s="25" t="s">
        <v>617</v>
      </c>
      <c r="Q57" s="25" t="s">
        <v>618</v>
      </c>
      <c r="S57" s="39" t="s">
        <v>619</v>
      </c>
      <c r="T57" s="25" t="s">
        <v>618</v>
      </c>
      <c r="V57" s="25" t="s">
        <v>620</v>
      </c>
      <c r="W57" s="25" t="s">
        <v>621</v>
      </c>
      <c r="X57" s="25" t="s">
        <v>622</v>
      </c>
    </row>
    <row r="58" spans="1:29" x14ac:dyDescent="0.25">
      <c r="A58" s="17" t="s">
        <v>195</v>
      </c>
      <c r="B58" s="40" t="s">
        <v>197</v>
      </c>
      <c r="C58" s="33" t="s">
        <v>198</v>
      </c>
      <c r="D58" s="33" t="str">
        <f t="shared" si="0"/>
        <v>2020 - Ascender Pay S&amp;M - HE 2020 - Ascender Pay S&amp;M - VET 2020 - Membership</v>
      </c>
      <c r="E58" s="34">
        <v>43846</v>
      </c>
      <c r="F58" s="35">
        <v>124186.28</v>
      </c>
      <c r="G58" s="36" t="s">
        <v>623</v>
      </c>
      <c r="H58" s="33" t="str">
        <f t="shared" si="1"/>
        <v>PO Box 532   Balwyn VIC 3103 Australia</v>
      </c>
      <c r="I58" s="41" t="s">
        <v>199</v>
      </c>
      <c r="K58" s="25" t="s">
        <v>624</v>
      </c>
      <c r="L58" s="25" t="s">
        <v>209</v>
      </c>
      <c r="M58" s="39" t="s">
        <v>625</v>
      </c>
      <c r="N58" s="25" t="s">
        <v>626</v>
      </c>
      <c r="Q58" s="25" t="s">
        <v>627</v>
      </c>
      <c r="R58" s="25" t="s">
        <v>478</v>
      </c>
      <c r="S58" s="39" t="s">
        <v>628</v>
      </c>
      <c r="T58" s="25" t="s">
        <v>216</v>
      </c>
      <c r="U58" s="25" t="s">
        <v>629</v>
      </c>
      <c r="V58" s="25" t="s">
        <v>630</v>
      </c>
      <c r="W58" s="25" t="s">
        <v>631</v>
      </c>
    </row>
    <row r="59" spans="1:29" x14ac:dyDescent="0.25">
      <c r="A59" s="17" t="s">
        <v>195</v>
      </c>
      <c r="B59" s="40" t="s">
        <v>197</v>
      </c>
      <c r="C59" s="33" t="s">
        <v>198</v>
      </c>
      <c r="D59" s="33" t="str">
        <f t="shared" si="0"/>
        <v>Seek Job ad Pack</v>
      </c>
      <c r="E59" s="34">
        <v>43846</v>
      </c>
      <c r="F59" s="35">
        <v>69080</v>
      </c>
      <c r="G59" s="36" t="s">
        <v>632</v>
      </c>
      <c r="H59" s="33" t="str">
        <f t="shared" si="1"/>
        <v>GPO Box 2335   SYDNEY NSW 2001 Australia</v>
      </c>
      <c r="I59" s="41" t="s">
        <v>199</v>
      </c>
      <c r="K59" s="25" t="s">
        <v>633</v>
      </c>
      <c r="L59" s="25" t="s">
        <v>209</v>
      </c>
      <c r="M59" s="39" t="s">
        <v>634</v>
      </c>
      <c r="N59" s="25" t="s">
        <v>635</v>
      </c>
      <c r="Q59" s="25" t="s">
        <v>636</v>
      </c>
      <c r="R59" s="25" t="s">
        <v>397</v>
      </c>
      <c r="S59" s="39" t="s">
        <v>637</v>
      </c>
      <c r="T59" s="25" t="s">
        <v>216</v>
      </c>
      <c r="U59" s="25" t="s">
        <v>638</v>
      </c>
    </row>
    <row r="60" spans="1:29" x14ac:dyDescent="0.25">
      <c r="A60" s="17" t="s">
        <v>195</v>
      </c>
      <c r="B60" s="40" t="s">
        <v>197</v>
      </c>
      <c r="C60" s="33" t="s">
        <v>198</v>
      </c>
      <c r="D60" s="33" t="s">
        <v>6811</v>
      </c>
      <c r="E60" s="34">
        <v>43846</v>
      </c>
      <c r="F60" s="35">
        <v>11323.2</v>
      </c>
      <c r="G60" s="36" t="s">
        <v>639</v>
      </c>
      <c r="H60" s="33" t="str">
        <f t="shared" si="1"/>
        <v>U2305 12 Cunningham Street   Newstead QLD 4006 Australia</v>
      </c>
      <c r="I60" s="41" t="s">
        <v>199</v>
      </c>
      <c r="K60" s="25" t="s">
        <v>640</v>
      </c>
      <c r="L60" s="25" t="s">
        <v>209</v>
      </c>
      <c r="M60" s="39" t="s">
        <v>641</v>
      </c>
      <c r="N60" s="25" t="s">
        <v>642</v>
      </c>
      <c r="Q60" s="25" t="s">
        <v>643</v>
      </c>
      <c r="R60" s="25" t="s">
        <v>214</v>
      </c>
      <c r="S60" s="39" t="s">
        <v>644</v>
      </c>
      <c r="T60" s="25" t="s">
        <v>216</v>
      </c>
      <c r="U60" s="25" t="s">
        <v>645</v>
      </c>
    </row>
    <row r="61" spans="1:29" x14ac:dyDescent="0.25">
      <c r="A61" s="17" t="s">
        <v>195</v>
      </c>
      <c r="B61" s="40" t="s">
        <v>197</v>
      </c>
      <c r="C61" s="33" t="s">
        <v>198</v>
      </c>
      <c r="D61" s="33" t="str">
        <f t="shared" si="0"/>
        <v>C_1912 - Indonesia Launch Campaign</v>
      </c>
      <c r="E61" s="34">
        <v>43846</v>
      </c>
      <c r="F61" s="35">
        <v>142103.98000000001</v>
      </c>
      <c r="G61" s="36" t="s">
        <v>646</v>
      </c>
      <c r="H61" s="33" t="str">
        <f t="shared" si="1"/>
        <v>WPP AUNZ Building Stanley Stret Plaza  Southbank QLD 4001 Australia</v>
      </c>
      <c r="I61" s="41" t="s">
        <v>199</v>
      </c>
      <c r="K61" s="25" t="s">
        <v>647</v>
      </c>
      <c r="L61" s="25" t="s">
        <v>209</v>
      </c>
      <c r="M61" s="39" t="s">
        <v>648</v>
      </c>
      <c r="N61" s="25" t="s">
        <v>649</v>
      </c>
      <c r="O61" s="25" t="s">
        <v>650</v>
      </c>
      <c r="Q61" s="25" t="s">
        <v>651</v>
      </c>
      <c r="R61" s="25" t="s">
        <v>214</v>
      </c>
      <c r="S61" s="39" t="s">
        <v>247</v>
      </c>
      <c r="T61" s="25" t="s">
        <v>216</v>
      </c>
      <c r="U61" s="25" t="s">
        <v>652</v>
      </c>
    </row>
    <row r="62" spans="1:29" x14ac:dyDescent="0.25">
      <c r="A62" s="17" t="s">
        <v>195</v>
      </c>
      <c r="B62" s="40" t="s">
        <v>197</v>
      </c>
      <c r="C62" s="33" t="s">
        <v>198</v>
      </c>
      <c r="D62" s="33" t="str">
        <f t="shared" si="0"/>
        <v>Q3 Participant Contribution for 2019/20</v>
      </c>
      <c r="E62" s="34">
        <v>43846</v>
      </c>
      <c r="F62" s="35">
        <v>55000</v>
      </c>
      <c r="G62" s="36" t="s">
        <v>653</v>
      </c>
      <c r="H62" s="33" t="str">
        <f t="shared" si="1"/>
        <v>L1 WIC Building Cnr Hartley Grove &amp; Paratoo Road  Urrbrae SA 5064 Australia</v>
      </c>
      <c r="I62" s="41" t="s">
        <v>199</v>
      </c>
      <c r="K62" s="25" t="s">
        <v>654</v>
      </c>
      <c r="L62" s="25" t="s">
        <v>209</v>
      </c>
      <c r="M62" s="39" t="s">
        <v>655</v>
      </c>
      <c r="N62" s="25" t="s">
        <v>656</v>
      </c>
      <c r="O62" s="25" t="s">
        <v>657</v>
      </c>
      <c r="Q62" s="25" t="s">
        <v>658</v>
      </c>
      <c r="R62" s="25" t="s">
        <v>454</v>
      </c>
      <c r="S62" s="39" t="s">
        <v>659</v>
      </c>
      <c r="T62" s="25" t="s">
        <v>216</v>
      </c>
      <c r="V62" s="25" t="s">
        <v>660</v>
      </c>
    </row>
    <row r="63" spans="1:29" x14ac:dyDescent="0.25">
      <c r="A63" s="17" t="s">
        <v>195</v>
      </c>
      <c r="B63" s="40" t="s">
        <v>197</v>
      </c>
      <c r="C63" s="33" t="s">
        <v>198</v>
      </c>
      <c r="D63" s="33" t="str">
        <f t="shared" si="0"/>
        <v>OECD iLibrary</v>
      </c>
      <c r="E63" s="34">
        <v>43847</v>
      </c>
      <c r="F63" s="35">
        <v>10594.91</v>
      </c>
      <c r="G63" s="36" t="s">
        <v>661</v>
      </c>
      <c r="H63" s="33" t="str">
        <f t="shared" si="1"/>
        <v>12B Koornang Road   Scoresby VIC 3179 Australia</v>
      </c>
      <c r="I63" s="41" t="s">
        <v>199</v>
      </c>
      <c r="K63" s="25" t="s">
        <v>662</v>
      </c>
      <c r="L63" s="25" t="s">
        <v>209</v>
      </c>
      <c r="M63" s="39" t="s">
        <v>663</v>
      </c>
      <c r="N63" s="25" t="s">
        <v>664</v>
      </c>
      <c r="Q63" s="25" t="s">
        <v>665</v>
      </c>
      <c r="R63" s="25" t="s">
        <v>478</v>
      </c>
      <c r="S63" s="39" t="s">
        <v>666</v>
      </c>
      <c r="T63" s="25" t="s">
        <v>216</v>
      </c>
      <c r="U63" s="25" t="s">
        <v>667</v>
      </c>
    </row>
    <row r="64" spans="1:29" x14ac:dyDescent="0.25">
      <c r="A64" s="17" t="s">
        <v>195</v>
      </c>
      <c r="B64" s="40" t="s">
        <v>197</v>
      </c>
      <c r="C64" s="33" t="s">
        <v>198</v>
      </c>
      <c r="D64" s="33" t="str">
        <f t="shared" si="0"/>
        <v>Execution of Agreement</v>
      </c>
      <c r="E64" s="34">
        <v>43847</v>
      </c>
      <c r="F64" s="35">
        <v>233200</v>
      </c>
      <c r="G64" s="36" t="s">
        <v>668</v>
      </c>
      <c r="H64" s="33" t="str">
        <f t="shared" si="1"/>
        <v>Level 13 664 Collins Street  Docklands Vic 3008 Australia</v>
      </c>
      <c r="I64" s="41" t="s">
        <v>199</v>
      </c>
      <c r="K64" s="25" t="s">
        <v>669</v>
      </c>
      <c r="L64" s="25" t="s">
        <v>209</v>
      </c>
      <c r="M64" s="39" t="s">
        <v>670</v>
      </c>
      <c r="N64" s="25" t="s">
        <v>484</v>
      </c>
      <c r="O64" s="25" t="s">
        <v>671</v>
      </c>
      <c r="Q64" s="25" t="s">
        <v>672</v>
      </c>
      <c r="R64" s="25" t="s">
        <v>525</v>
      </c>
      <c r="S64" s="39" t="s">
        <v>673</v>
      </c>
      <c r="T64" s="25" t="s">
        <v>216</v>
      </c>
      <c r="U64" s="25" t="s">
        <v>674</v>
      </c>
    </row>
    <row r="65" spans="1:29" x14ac:dyDescent="0.25">
      <c r="A65" s="17" t="s">
        <v>195</v>
      </c>
      <c r="B65" s="40" t="s">
        <v>197</v>
      </c>
      <c r="C65" s="33" t="s">
        <v>198</v>
      </c>
      <c r="D65" s="33" t="s">
        <v>6811</v>
      </c>
      <c r="E65" s="34">
        <v>43847</v>
      </c>
      <c r="F65" s="35">
        <v>12870</v>
      </c>
      <c r="G65" s="36" t="s">
        <v>536</v>
      </c>
      <c r="H65" s="33" t="str">
        <f t="shared" si="1"/>
        <v>PO Box 5711   Cairns QLD 4870 Australia</v>
      </c>
      <c r="I65" s="41" t="s">
        <v>199</v>
      </c>
      <c r="K65" s="25" t="s">
        <v>675</v>
      </c>
      <c r="L65" s="25" t="s">
        <v>209</v>
      </c>
      <c r="M65" s="39" t="s">
        <v>538</v>
      </c>
      <c r="N65" s="25" t="s">
        <v>539</v>
      </c>
      <c r="Q65" s="25" t="s">
        <v>239</v>
      </c>
      <c r="R65" s="25" t="s">
        <v>214</v>
      </c>
      <c r="S65" s="39" t="s">
        <v>240</v>
      </c>
      <c r="T65" s="25" t="s">
        <v>216</v>
      </c>
      <c r="U65" s="25" t="s">
        <v>676</v>
      </c>
    </row>
    <row r="66" spans="1:29" x14ac:dyDescent="0.25">
      <c r="A66" s="17" t="s">
        <v>195</v>
      </c>
      <c r="B66" s="40" t="s">
        <v>197</v>
      </c>
      <c r="C66" s="33" t="s">
        <v>198</v>
      </c>
      <c r="D66" s="33" t="str">
        <f t="shared" si="0"/>
        <v>AINSE Membership Subscription 2020</v>
      </c>
      <c r="E66" s="34">
        <v>43847</v>
      </c>
      <c r="F66" s="35">
        <v>13750</v>
      </c>
      <c r="G66" s="36" t="s">
        <v>677</v>
      </c>
      <c r="H66" s="33" t="str">
        <f t="shared" si="1"/>
        <v>Private Mail Bag 1   MENAI NSW 2234 Australia</v>
      </c>
      <c r="I66" s="41" t="s">
        <v>199</v>
      </c>
      <c r="K66" s="25" t="s">
        <v>678</v>
      </c>
      <c r="L66" s="25" t="s">
        <v>209</v>
      </c>
      <c r="M66" s="39" t="s">
        <v>679</v>
      </c>
      <c r="N66" s="25" t="s">
        <v>680</v>
      </c>
      <c r="Q66" s="25" t="s">
        <v>681</v>
      </c>
      <c r="R66" s="25" t="s">
        <v>397</v>
      </c>
      <c r="S66" s="39" t="s">
        <v>682</v>
      </c>
      <c r="T66" s="25" t="s">
        <v>216</v>
      </c>
      <c r="U66" s="25" t="s">
        <v>683</v>
      </c>
    </row>
    <row r="67" spans="1:29" x14ac:dyDescent="0.25">
      <c r="A67" s="17" t="s">
        <v>195</v>
      </c>
      <c r="B67" s="40" t="s">
        <v>197</v>
      </c>
      <c r="C67" s="33" t="s">
        <v>198</v>
      </c>
      <c r="D67" s="33" t="str">
        <f t="shared" ref="D67:D130" si="2">TRIM(SUBSTITUTE(SUBSTITUTE(U67&amp;" "&amp;V67&amp;" "&amp;W67&amp;" "&amp;X67&amp;" "&amp;Y67&amp;" "&amp;Z67&amp;" "&amp;AA67&amp;" "&amp;AB67&amp;" "&amp;AC67&amp;" "&amp;AD67,"  "," "),"  "," "))</f>
        <v>Online Training License Hardcopy Training Materials</v>
      </c>
      <c r="E67" s="34">
        <v>43847</v>
      </c>
      <c r="F67" s="35">
        <v>80000</v>
      </c>
      <c r="G67" s="36" t="s">
        <v>684</v>
      </c>
      <c r="H67" s="33" t="str">
        <f t="shared" ref="H67:H130" si="3">N67&amp;" "&amp;O67&amp;" "&amp;P67&amp;" "&amp;Q67&amp;" "&amp;R67&amp;" "&amp;S67&amp;" "&amp;T67</f>
        <v>PO Box 1494   Sydney NSW 2059 Australia</v>
      </c>
      <c r="I67" s="41" t="s">
        <v>199</v>
      </c>
      <c r="K67" s="25" t="s">
        <v>685</v>
      </c>
      <c r="L67" s="25" t="s">
        <v>209</v>
      </c>
      <c r="M67" s="39" t="s">
        <v>686</v>
      </c>
      <c r="N67" s="25" t="s">
        <v>687</v>
      </c>
      <c r="Q67" s="25" t="s">
        <v>396</v>
      </c>
      <c r="R67" s="25" t="s">
        <v>397</v>
      </c>
      <c r="S67" s="39" t="s">
        <v>688</v>
      </c>
      <c r="T67" s="25" t="s">
        <v>216</v>
      </c>
      <c r="U67" s="25" t="s">
        <v>689</v>
      </c>
      <c r="V67" s="25" t="s">
        <v>690</v>
      </c>
    </row>
    <row r="68" spans="1:29" x14ac:dyDescent="0.25">
      <c r="A68" s="17" t="s">
        <v>195</v>
      </c>
      <c r="B68" s="40" t="s">
        <v>197</v>
      </c>
      <c r="C68" s="33" t="s">
        <v>198</v>
      </c>
      <c r="D68" s="33" t="str">
        <f t="shared" si="2"/>
        <v>BLD 3 York Chiller Repair</v>
      </c>
      <c r="E68" s="34">
        <v>43847</v>
      </c>
      <c r="F68" s="35">
        <v>19457.11</v>
      </c>
      <c r="G68" s="36" t="s">
        <v>691</v>
      </c>
      <c r="H68" s="33" t="str">
        <f t="shared" si="3"/>
        <v>PO Box 5009   Hallam Vic 3803 Australia</v>
      </c>
      <c r="I68" s="41" t="s">
        <v>199</v>
      </c>
      <c r="K68" s="25" t="s">
        <v>692</v>
      </c>
      <c r="L68" s="25" t="s">
        <v>209</v>
      </c>
      <c r="M68" s="39" t="s">
        <v>693</v>
      </c>
      <c r="N68" s="25" t="s">
        <v>694</v>
      </c>
      <c r="Q68" s="25" t="s">
        <v>577</v>
      </c>
      <c r="R68" s="25" t="s">
        <v>525</v>
      </c>
      <c r="S68" s="39" t="s">
        <v>578</v>
      </c>
      <c r="T68" s="25" t="s">
        <v>216</v>
      </c>
      <c r="U68" s="25" t="s">
        <v>695</v>
      </c>
    </row>
    <row r="69" spans="1:29" x14ac:dyDescent="0.25">
      <c r="A69" s="17" t="s">
        <v>195</v>
      </c>
      <c r="B69" s="40" t="s">
        <v>197</v>
      </c>
      <c r="C69" s="33" t="s">
        <v>198</v>
      </c>
      <c r="D69" s="33" t="str">
        <f t="shared" si="2"/>
        <v>Consumables - VET campuses Consumables - HE campuses</v>
      </c>
      <c r="E69" s="34">
        <v>43847</v>
      </c>
      <c r="F69" s="35">
        <v>262900</v>
      </c>
      <c r="G69" s="36" t="s">
        <v>696</v>
      </c>
      <c r="H69" s="33" t="str">
        <f t="shared" si="3"/>
        <v>Private Bag 16   ALEXANDRIA NSW 1435 Australia</v>
      </c>
      <c r="I69" s="41" t="s">
        <v>199</v>
      </c>
      <c r="K69" s="25" t="s">
        <v>697</v>
      </c>
      <c r="L69" s="25" t="s">
        <v>209</v>
      </c>
      <c r="M69" s="39" t="s">
        <v>698</v>
      </c>
      <c r="N69" s="25" t="s">
        <v>699</v>
      </c>
      <c r="Q69" s="25" t="s">
        <v>700</v>
      </c>
      <c r="R69" s="25" t="s">
        <v>397</v>
      </c>
      <c r="S69" s="39" t="s">
        <v>701</v>
      </c>
      <c r="T69" s="25" t="s">
        <v>216</v>
      </c>
      <c r="U69" s="25" t="s">
        <v>702</v>
      </c>
      <c r="V69" s="25" t="s">
        <v>703</v>
      </c>
    </row>
    <row r="70" spans="1:29" x14ac:dyDescent="0.25">
      <c r="A70" s="17" t="s">
        <v>195</v>
      </c>
      <c r="B70" s="40" t="s">
        <v>197</v>
      </c>
      <c r="C70" s="33" t="s">
        <v>198</v>
      </c>
      <c r="D70" s="33" t="str">
        <f t="shared" si="2"/>
        <v>Commission Expense - HED - Taxable Commission Expense - VET - Taxable Legal Fees - Taxable</v>
      </c>
      <c r="E70" s="34">
        <v>43850</v>
      </c>
      <c r="F70" s="35">
        <v>52800</v>
      </c>
      <c r="G70" s="36" t="s">
        <v>704</v>
      </c>
      <c r="H70" s="33" t="str">
        <f t="shared" si="3"/>
        <v>P O Box 14390 City Mail Centre  MELBOURNE VIC 8001 Australia</v>
      </c>
      <c r="I70" s="41" t="s">
        <v>199</v>
      </c>
      <c r="K70" s="25" t="s">
        <v>705</v>
      </c>
      <c r="L70" s="25" t="s">
        <v>209</v>
      </c>
      <c r="M70" s="39" t="s">
        <v>706</v>
      </c>
      <c r="N70" s="25" t="s">
        <v>707</v>
      </c>
      <c r="O70" s="25" t="s">
        <v>708</v>
      </c>
      <c r="Q70" s="25" t="s">
        <v>709</v>
      </c>
      <c r="R70" s="25" t="s">
        <v>478</v>
      </c>
      <c r="S70" s="39" t="s">
        <v>710</v>
      </c>
      <c r="T70" s="25" t="s">
        <v>216</v>
      </c>
      <c r="U70" s="25" t="s">
        <v>711</v>
      </c>
      <c r="V70" s="25" t="s">
        <v>712</v>
      </c>
      <c r="X70" s="25" t="s">
        <v>713</v>
      </c>
    </row>
    <row r="71" spans="1:29" x14ac:dyDescent="0.25">
      <c r="A71" s="17" t="s">
        <v>195</v>
      </c>
      <c r="B71" s="40" t="s">
        <v>197</v>
      </c>
      <c r="C71" s="33" t="s">
        <v>198</v>
      </c>
      <c r="D71" s="33" t="str">
        <f t="shared" si="2"/>
        <v>Deposit Final Payment</v>
      </c>
      <c r="E71" s="34">
        <v>43850</v>
      </c>
      <c r="F71" s="35">
        <v>13572</v>
      </c>
      <c r="G71" s="36" t="s">
        <v>714</v>
      </c>
      <c r="H71" s="33" t="str">
        <f t="shared" si="3"/>
        <v>T/A Maroochy RSL PO Box 5824  Maroochydore BC QLD 4558 Australia</v>
      </c>
      <c r="I71" s="41" t="s">
        <v>199</v>
      </c>
      <c r="K71" s="25" t="s">
        <v>715</v>
      </c>
      <c r="L71" s="25" t="s">
        <v>209</v>
      </c>
      <c r="M71" s="39" t="s">
        <v>716</v>
      </c>
      <c r="N71" s="25" t="s">
        <v>717</v>
      </c>
      <c r="O71" s="25" t="s">
        <v>718</v>
      </c>
      <c r="Q71" s="25" t="s">
        <v>719</v>
      </c>
      <c r="R71" s="25" t="s">
        <v>214</v>
      </c>
      <c r="S71" s="39" t="s">
        <v>720</v>
      </c>
      <c r="T71" s="25" t="s">
        <v>216</v>
      </c>
      <c r="V71" s="25" t="s">
        <v>416</v>
      </c>
      <c r="Z71" s="25" t="s">
        <v>441</v>
      </c>
    </row>
    <row r="72" spans="1:29" x14ac:dyDescent="0.25">
      <c r="A72" s="17" t="s">
        <v>195</v>
      </c>
      <c r="B72" s="40" t="s">
        <v>197</v>
      </c>
      <c r="C72" s="33" t="s">
        <v>198</v>
      </c>
      <c r="D72" s="33" t="str">
        <f t="shared" si="2"/>
        <v>Learning and Assessment resources</v>
      </c>
      <c r="E72" s="34">
        <v>43850</v>
      </c>
      <c r="F72" s="35">
        <v>10000</v>
      </c>
      <c r="G72" s="36" t="s">
        <v>721</v>
      </c>
      <c r="H72" s="33" t="str">
        <f t="shared" si="3"/>
        <v>PO Box 91   Indooroopilly QLD 4069 Australia</v>
      </c>
      <c r="I72" s="41" t="s">
        <v>199</v>
      </c>
      <c r="K72" s="25" t="s">
        <v>722</v>
      </c>
      <c r="L72" s="25" t="s">
        <v>209</v>
      </c>
      <c r="M72" s="39" t="s">
        <v>723</v>
      </c>
      <c r="N72" s="25" t="s">
        <v>724</v>
      </c>
      <c r="Q72" s="25" t="s">
        <v>725</v>
      </c>
      <c r="R72" s="25" t="s">
        <v>214</v>
      </c>
      <c r="S72" s="39" t="s">
        <v>726</v>
      </c>
      <c r="T72" s="25" t="s">
        <v>216</v>
      </c>
      <c r="U72" s="25" t="s">
        <v>727</v>
      </c>
    </row>
    <row r="73" spans="1:29" x14ac:dyDescent="0.25">
      <c r="A73" s="17" t="s">
        <v>195</v>
      </c>
      <c r="B73" s="40" t="s">
        <v>197</v>
      </c>
      <c r="C73" s="33" t="s">
        <v>198</v>
      </c>
      <c r="D73" s="33" t="str">
        <f t="shared" si="2"/>
        <v>Naming Rights Sponsorship</v>
      </c>
      <c r="E73" s="34">
        <v>43850</v>
      </c>
      <c r="F73" s="35">
        <v>38500</v>
      </c>
      <c r="G73" s="36" t="s">
        <v>728</v>
      </c>
      <c r="H73" s="33" t="str">
        <f t="shared" si="3"/>
        <v>PO Box 1510   Yeppoon QLD 4703 Australia</v>
      </c>
      <c r="I73" s="41" t="s">
        <v>199</v>
      </c>
      <c r="K73" s="25" t="s">
        <v>729</v>
      </c>
      <c r="L73" s="25" t="s">
        <v>209</v>
      </c>
      <c r="M73" s="39" t="s">
        <v>730</v>
      </c>
      <c r="N73" s="25" t="s">
        <v>731</v>
      </c>
      <c r="Q73" s="25" t="s">
        <v>732</v>
      </c>
      <c r="R73" s="25" t="s">
        <v>214</v>
      </c>
      <c r="S73" s="39" t="s">
        <v>733</v>
      </c>
      <c r="T73" s="25" t="s">
        <v>216</v>
      </c>
      <c r="U73" s="25" t="s">
        <v>734</v>
      </c>
    </row>
    <row r="74" spans="1:29" x14ac:dyDescent="0.25">
      <c r="A74" s="17" t="s">
        <v>195</v>
      </c>
      <c r="B74" s="40" t="s">
        <v>197</v>
      </c>
      <c r="C74" s="33" t="s">
        <v>198</v>
      </c>
      <c r="D74" s="33" t="str">
        <f t="shared" si="2"/>
        <v>Trove Collaborative Services</v>
      </c>
      <c r="E74" s="34">
        <v>43850</v>
      </c>
      <c r="F74" s="35">
        <v>23377.200000000001</v>
      </c>
      <c r="G74" s="36" t="s">
        <v>735</v>
      </c>
      <c r="H74" s="33" t="str">
        <f t="shared" si="3"/>
        <v>Parkes Place   Canberra ACT 2600 Australia</v>
      </c>
      <c r="I74" s="41" t="s">
        <v>199</v>
      </c>
      <c r="K74" s="25" t="s">
        <v>736</v>
      </c>
      <c r="L74" s="25" t="s">
        <v>209</v>
      </c>
      <c r="M74" s="39" t="s">
        <v>737</v>
      </c>
      <c r="N74" s="25" t="s">
        <v>738</v>
      </c>
      <c r="Q74" s="25" t="s">
        <v>269</v>
      </c>
      <c r="R74" s="25" t="s">
        <v>270</v>
      </c>
      <c r="S74" s="39" t="s">
        <v>271</v>
      </c>
      <c r="T74" s="25" t="s">
        <v>216</v>
      </c>
      <c r="U74" s="25" t="s">
        <v>739</v>
      </c>
    </row>
    <row r="75" spans="1:29" x14ac:dyDescent="0.25">
      <c r="A75" s="17" t="s">
        <v>195</v>
      </c>
      <c r="B75" s="40" t="s">
        <v>197</v>
      </c>
      <c r="C75" s="33" t="s">
        <v>198</v>
      </c>
      <c r="D75" s="33" t="str">
        <f t="shared" si="2"/>
        <v>NMI: 3093000166 - 01.12.19 - 31.12.19 NMI: 3093000167 - 01.12.19 - 31.12.19 NMI: 3093000687 - 01.12.19 - 31.12.19 NMI: QAAALV0028 - 01.12.19 - 31.12.19 NMI: 3038078406 - 03.12.19 - 02.01.20 NMI: 3051948770 - 07.12.19 - 08.01.20 NMI: 3053096713 - 01.12.19 - 31.12.19</v>
      </c>
      <c r="E75" s="34">
        <v>43850</v>
      </c>
      <c r="F75" s="35">
        <v>24840.76</v>
      </c>
      <c r="G75" s="36" t="s">
        <v>740</v>
      </c>
      <c r="H75" s="33" t="str">
        <f t="shared" si="3"/>
        <v>Locked Bag 3403   BRISBANE QLD 4001 Australia</v>
      </c>
      <c r="I75" s="41" t="s">
        <v>199</v>
      </c>
      <c r="K75" s="25" t="s">
        <v>741</v>
      </c>
      <c r="L75" s="25" t="s">
        <v>209</v>
      </c>
      <c r="M75" s="39" t="s">
        <v>742</v>
      </c>
      <c r="N75" s="25" t="s">
        <v>743</v>
      </c>
      <c r="Q75" s="25" t="s">
        <v>246</v>
      </c>
      <c r="R75" s="25" t="s">
        <v>214</v>
      </c>
      <c r="S75" s="39" t="s">
        <v>247</v>
      </c>
      <c r="T75" s="25" t="s">
        <v>216</v>
      </c>
      <c r="V75" s="25" t="s">
        <v>744</v>
      </c>
      <c r="X75" s="25" t="s">
        <v>745</v>
      </c>
      <c r="Y75" s="25" t="s">
        <v>746</v>
      </c>
      <c r="Z75" s="25" t="s">
        <v>747</v>
      </c>
      <c r="AA75" s="25" t="s">
        <v>748</v>
      </c>
      <c r="AB75" s="25" t="s">
        <v>749</v>
      </c>
      <c r="AC75" s="25" t="s">
        <v>750</v>
      </c>
    </row>
    <row r="76" spans="1:29" x14ac:dyDescent="0.25">
      <c r="A76" s="17" t="s">
        <v>195</v>
      </c>
      <c r="B76" s="40" t="s">
        <v>197</v>
      </c>
      <c r="C76" s="33" t="s">
        <v>198</v>
      </c>
      <c r="D76" s="33" t="str">
        <f t="shared" si="2"/>
        <v>Feb2020 Rent Lvl 1, 538 Flinders St TSV Feb2020 Oging Lvl 1, 538 Flinders St TSV</v>
      </c>
      <c r="E76" s="34">
        <v>43850</v>
      </c>
      <c r="F76" s="35">
        <v>36138.910000000003</v>
      </c>
      <c r="G76" s="36" t="s">
        <v>751</v>
      </c>
      <c r="H76" s="33" t="str">
        <f t="shared" si="3"/>
        <v>Level 14 225 Macquarie Street  Sydney QLD 2000 Australia</v>
      </c>
      <c r="I76" s="41" t="s">
        <v>199</v>
      </c>
      <c r="K76" s="25" t="s">
        <v>752</v>
      </c>
      <c r="L76" s="25" t="s">
        <v>209</v>
      </c>
      <c r="M76" s="39" t="s">
        <v>753</v>
      </c>
      <c r="N76" s="25" t="s">
        <v>754</v>
      </c>
      <c r="O76" s="25" t="s">
        <v>755</v>
      </c>
      <c r="Q76" s="25" t="s">
        <v>396</v>
      </c>
      <c r="R76" s="25" t="s">
        <v>214</v>
      </c>
      <c r="S76" s="39" t="s">
        <v>398</v>
      </c>
      <c r="T76" s="25" t="s">
        <v>216</v>
      </c>
      <c r="U76" s="25" t="s">
        <v>756</v>
      </c>
      <c r="V76" s="25" t="s">
        <v>757</v>
      </c>
    </row>
    <row r="77" spans="1:29" x14ac:dyDescent="0.25">
      <c r="A77" s="17" t="s">
        <v>195</v>
      </c>
      <c r="B77" s="40" t="s">
        <v>197</v>
      </c>
      <c r="C77" s="33" t="s">
        <v>198</v>
      </c>
      <c r="D77" s="33" t="str">
        <f t="shared" si="2"/>
        <v>Feb 2020 Rent 2020 Outgoings &amp; Annual Adj</v>
      </c>
      <c r="E77" s="34">
        <v>43850</v>
      </c>
      <c r="F77" s="35">
        <v>1158063</v>
      </c>
      <c r="G77" s="36" t="s">
        <v>751</v>
      </c>
      <c r="H77" s="33" t="str">
        <f t="shared" si="3"/>
        <v>Level 14 225 Macquarie Street  Sydney QLD 2000 Australia</v>
      </c>
      <c r="I77" s="41" t="s">
        <v>199</v>
      </c>
      <c r="K77" s="25" t="s">
        <v>758</v>
      </c>
      <c r="L77" s="25" t="s">
        <v>209</v>
      </c>
      <c r="M77" s="39" t="s">
        <v>753</v>
      </c>
      <c r="N77" s="25" t="s">
        <v>754</v>
      </c>
      <c r="O77" s="25" t="s">
        <v>755</v>
      </c>
      <c r="Q77" s="25" t="s">
        <v>396</v>
      </c>
      <c r="R77" s="25" t="s">
        <v>214</v>
      </c>
      <c r="S77" s="39" t="s">
        <v>398</v>
      </c>
      <c r="T77" s="25" t="s">
        <v>216</v>
      </c>
      <c r="U77" s="25" t="s">
        <v>759</v>
      </c>
      <c r="V77" s="25" t="s">
        <v>760</v>
      </c>
    </row>
    <row r="78" spans="1:29" x14ac:dyDescent="0.25">
      <c r="A78" s="17" t="s">
        <v>195</v>
      </c>
      <c r="B78" s="40" t="s">
        <v>197</v>
      </c>
      <c r="C78" s="33" t="s">
        <v>198</v>
      </c>
      <c r="D78" s="33" t="str">
        <f t="shared" si="2"/>
        <v>Captioning services 2020 Academic year</v>
      </c>
      <c r="E78" s="34">
        <v>43850</v>
      </c>
      <c r="F78" s="35">
        <v>90000</v>
      </c>
      <c r="G78" s="36" t="s">
        <v>761</v>
      </c>
      <c r="H78" s="33" t="str">
        <f t="shared" si="3"/>
        <v>Level 1 103 Miller Street  North Sydney NSW 2060 Australia</v>
      </c>
      <c r="I78" s="41" t="s">
        <v>199</v>
      </c>
      <c r="K78" s="25" t="s">
        <v>762</v>
      </c>
      <c r="L78" s="25" t="s">
        <v>209</v>
      </c>
      <c r="M78" s="39" t="s">
        <v>763</v>
      </c>
      <c r="N78" s="25" t="s">
        <v>764</v>
      </c>
      <c r="O78" s="25" t="s">
        <v>765</v>
      </c>
      <c r="Q78" s="25" t="s">
        <v>766</v>
      </c>
      <c r="R78" s="25" t="s">
        <v>397</v>
      </c>
      <c r="S78" s="39" t="s">
        <v>767</v>
      </c>
      <c r="T78" s="25" t="s">
        <v>216</v>
      </c>
      <c r="U78" s="25" t="s">
        <v>768</v>
      </c>
    </row>
    <row r="79" spans="1:29" x14ac:dyDescent="0.25">
      <c r="A79" s="17" t="s">
        <v>195</v>
      </c>
      <c r="B79" s="40" t="s">
        <v>197</v>
      </c>
      <c r="C79" s="33" t="s">
        <v>198</v>
      </c>
      <c r="D79" s="33" t="str">
        <f t="shared" si="2"/>
        <v>2020 - Screenrights Licences</v>
      </c>
      <c r="E79" s="34">
        <v>43851</v>
      </c>
      <c r="F79" s="35">
        <v>66376.08</v>
      </c>
      <c r="G79" s="36" t="s">
        <v>769</v>
      </c>
      <c r="H79" s="33" t="str">
        <f t="shared" si="3"/>
        <v>PO Box 853   Broadway NSW 2007 Australia</v>
      </c>
      <c r="I79" s="41" t="s">
        <v>199</v>
      </c>
      <c r="K79" s="25" t="s">
        <v>770</v>
      </c>
      <c r="L79" s="25" t="s">
        <v>209</v>
      </c>
      <c r="M79" s="39" t="s">
        <v>771</v>
      </c>
      <c r="N79" s="25" t="s">
        <v>772</v>
      </c>
      <c r="Q79" s="25" t="s">
        <v>773</v>
      </c>
      <c r="R79" s="25" t="s">
        <v>397</v>
      </c>
      <c r="S79" s="39" t="s">
        <v>774</v>
      </c>
      <c r="T79" s="25" t="s">
        <v>216</v>
      </c>
      <c r="U79" s="25" t="s">
        <v>775</v>
      </c>
    </row>
    <row r="80" spans="1:29" x14ac:dyDescent="0.25">
      <c r="A80" s="17" t="s">
        <v>195</v>
      </c>
      <c r="B80" s="40" t="s">
        <v>197</v>
      </c>
      <c r="C80" s="33" t="s">
        <v>198</v>
      </c>
      <c r="D80" s="33" t="str">
        <f t="shared" si="2"/>
        <v>7 x Prepaid SMS Credits HE 3 x Prepaid SMS Credits VET</v>
      </c>
      <c r="E80" s="34">
        <v>43851</v>
      </c>
      <c r="F80" s="35">
        <v>19000</v>
      </c>
      <c r="G80" s="36" t="s">
        <v>776</v>
      </c>
      <c r="H80" s="33" t="str">
        <f t="shared" si="3"/>
        <v>Level 3 116 Miller Street  North Sydney NSW 2060 Australia</v>
      </c>
      <c r="I80" s="41" t="s">
        <v>199</v>
      </c>
      <c r="K80" s="25" t="s">
        <v>777</v>
      </c>
      <c r="L80" s="25" t="s">
        <v>209</v>
      </c>
      <c r="M80" s="39" t="s">
        <v>778</v>
      </c>
      <c r="N80" s="25" t="s">
        <v>779</v>
      </c>
      <c r="O80" s="25" t="s">
        <v>780</v>
      </c>
      <c r="Q80" s="25" t="s">
        <v>766</v>
      </c>
      <c r="R80" s="25" t="s">
        <v>397</v>
      </c>
      <c r="S80" s="39" t="s">
        <v>767</v>
      </c>
      <c r="T80" s="25" t="s">
        <v>216</v>
      </c>
      <c r="U80" s="25" t="s">
        <v>781</v>
      </c>
      <c r="X80" s="25" t="s">
        <v>782</v>
      </c>
    </row>
    <row r="81" spans="1:29" x14ac:dyDescent="0.25">
      <c r="A81" s="17" t="s">
        <v>195</v>
      </c>
      <c r="B81" s="40" t="s">
        <v>197</v>
      </c>
      <c r="C81" s="33" t="s">
        <v>198</v>
      </c>
      <c r="D81" s="33" t="str">
        <f t="shared" si="2"/>
        <v>Resale Keep Cups - 2020</v>
      </c>
      <c r="E81" s="34">
        <v>43851</v>
      </c>
      <c r="F81" s="35">
        <v>10000</v>
      </c>
      <c r="G81" s="36" t="s">
        <v>783</v>
      </c>
      <c r="H81" s="33" t="str">
        <f t="shared" si="3"/>
        <v>72 Westgarth Street   Fitzroy VIC 3065 Australia</v>
      </c>
      <c r="I81" s="41" t="s">
        <v>199</v>
      </c>
      <c r="K81" s="25" t="s">
        <v>784</v>
      </c>
      <c r="L81" s="25" t="s">
        <v>209</v>
      </c>
      <c r="M81" s="39" t="s">
        <v>785</v>
      </c>
      <c r="N81" s="25" t="s">
        <v>786</v>
      </c>
      <c r="Q81" s="25" t="s">
        <v>787</v>
      </c>
      <c r="R81" s="25" t="s">
        <v>478</v>
      </c>
      <c r="S81" s="39" t="s">
        <v>788</v>
      </c>
      <c r="T81" s="25" t="s">
        <v>216</v>
      </c>
      <c r="V81" s="25" t="s">
        <v>789</v>
      </c>
    </row>
    <row r="82" spans="1:29" x14ac:dyDescent="0.25">
      <c r="A82" s="17" t="s">
        <v>195</v>
      </c>
      <c r="B82" s="40" t="s">
        <v>197</v>
      </c>
      <c r="C82" s="33" t="s">
        <v>198</v>
      </c>
      <c r="D82" s="33" t="str">
        <f t="shared" si="2"/>
        <v>KCS Principles on-site training coursewa</v>
      </c>
      <c r="E82" s="34">
        <v>43851</v>
      </c>
      <c r="F82" s="35">
        <v>11913</v>
      </c>
      <c r="G82" s="36" t="s">
        <v>790</v>
      </c>
      <c r="H82" s="33" t="str">
        <f t="shared" si="3"/>
        <v>P O Box 303   TURRAMURRA NSW 2074 Australia</v>
      </c>
      <c r="I82" s="41" t="s">
        <v>199</v>
      </c>
      <c r="K82" s="25" t="s">
        <v>791</v>
      </c>
      <c r="L82" s="25" t="s">
        <v>209</v>
      </c>
      <c r="M82" s="39" t="s">
        <v>792</v>
      </c>
      <c r="N82" s="25" t="s">
        <v>793</v>
      </c>
      <c r="Q82" s="25" t="s">
        <v>794</v>
      </c>
      <c r="R82" s="25" t="s">
        <v>397</v>
      </c>
      <c r="S82" s="39" t="s">
        <v>795</v>
      </c>
      <c r="T82" s="25" t="s">
        <v>216</v>
      </c>
      <c r="U82" s="25" t="s">
        <v>796</v>
      </c>
    </row>
    <row r="83" spans="1:29" x14ac:dyDescent="0.25">
      <c r="A83" s="17" t="s">
        <v>195</v>
      </c>
      <c r="B83" s="40" t="s">
        <v>197</v>
      </c>
      <c r="C83" s="33" t="s">
        <v>198</v>
      </c>
      <c r="D83" s="33" t="str">
        <f t="shared" si="2"/>
        <v>University Merchandise - Bookshop - Stan</v>
      </c>
      <c r="E83" s="34">
        <v>43851</v>
      </c>
      <c r="F83" s="35">
        <v>200000</v>
      </c>
      <c r="G83" s="36" t="s">
        <v>797</v>
      </c>
      <c r="H83" s="33" t="str">
        <f t="shared" si="3"/>
        <v>119A Albany Street   Point Frederick NSW 2250 Australia</v>
      </c>
      <c r="I83" s="41" t="s">
        <v>199</v>
      </c>
      <c r="K83" s="25" t="s">
        <v>798</v>
      </c>
      <c r="L83" s="25" t="s">
        <v>209</v>
      </c>
      <c r="M83" s="39" t="s">
        <v>799</v>
      </c>
      <c r="N83" s="25" t="s">
        <v>800</v>
      </c>
      <c r="Q83" s="25" t="s">
        <v>801</v>
      </c>
      <c r="R83" s="25" t="s">
        <v>397</v>
      </c>
      <c r="S83" s="39" t="s">
        <v>802</v>
      </c>
      <c r="T83" s="25" t="s">
        <v>216</v>
      </c>
      <c r="V83" s="25" t="s">
        <v>593</v>
      </c>
    </row>
    <row r="84" spans="1:29" x14ac:dyDescent="0.25">
      <c r="A84" s="17" t="s">
        <v>195</v>
      </c>
      <c r="B84" s="40" t="s">
        <v>197</v>
      </c>
      <c r="C84" s="33" t="s">
        <v>198</v>
      </c>
      <c r="D84" s="33" t="str">
        <f t="shared" si="2"/>
        <v>Replace compressor 2 on A/C 3 Bld 3 Replace compressor 3 on A/C 4 Bld 3</v>
      </c>
      <c r="E84" s="34">
        <v>43851</v>
      </c>
      <c r="F84" s="35">
        <v>11344.51</v>
      </c>
      <c r="G84" s="36" t="s">
        <v>691</v>
      </c>
      <c r="H84" s="33" t="str">
        <f t="shared" si="3"/>
        <v>PO Box 5009   Hallam Vic 3803 Australia</v>
      </c>
      <c r="I84" s="41" t="s">
        <v>199</v>
      </c>
      <c r="K84" s="25" t="s">
        <v>803</v>
      </c>
      <c r="L84" s="25" t="s">
        <v>209</v>
      </c>
      <c r="M84" s="39" t="s">
        <v>693</v>
      </c>
      <c r="N84" s="25" t="s">
        <v>694</v>
      </c>
      <c r="Q84" s="25" t="s">
        <v>577</v>
      </c>
      <c r="R84" s="25" t="s">
        <v>525</v>
      </c>
      <c r="S84" s="39" t="s">
        <v>578</v>
      </c>
      <c r="T84" s="25" t="s">
        <v>216</v>
      </c>
      <c r="V84" s="25" t="s">
        <v>804</v>
      </c>
      <c r="W84" s="25" t="s">
        <v>805</v>
      </c>
    </row>
    <row r="85" spans="1:29" x14ac:dyDescent="0.25">
      <c r="A85" s="17" t="s">
        <v>195</v>
      </c>
      <c r="B85" s="40" t="s">
        <v>197</v>
      </c>
      <c r="C85" s="33" t="s">
        <v>198</v>
      </c>
      <c r="D85" s="33" t="str">
        <f t="shared" si="2"/>
        <v>Freight &amp; Duty Charges - AUSPAC Freight &amp; Duty Charges - AMEU Freight &amp; Duty Charges - SOUTH ASIA Freight &amp; Duty Charges - NORTH ASIA Freight &amp; Duty Charges - SOUTH EAST ASIA Freight &amp; Duty Charges - CENTRAL ASIA</v>
      </c>
      <c r="E85" s="34">
        <v>43851</v>
      </c>
      <c r="F85" s="35">
        <v>95000</v>
      </c>
      <c r="G85" s="36" t="s">
        <v>558</v>
      </c>
      <c r="H85" s="33" t="str">
        <f t="shared" si="3"/>
        <v>Pinnacle Business Park 1102-B Corporate Road Prahlad Nagar, Ahmedabad  Gujarat  380015 India</v>
      </c>
      <c r="I85" s="41" t="s">
        <v>199</v>
      </c>
      <c r="K85" s="25" t="s">
        <v>806</v>
      </c>
      <c r="L85" s="25" t="s">
        <v>209</v>
      </c>
      <c r="M85" s="39" t="s">
        <v>560</v>
      </c>
      <c r="N85" s="25" t="s">
        <v>561</v>
      </c>
      <c r="O85" s="25" t="s">
        <v>562</v>
      </c>
      <c r="Q85" s="25" t="s">
        <v>563</v>
      </c>
      <c r="S85" s="39" t="s">
        <v>564</v>
      </c>
      <c r="T85" s="25" t="s">
        <v>565</v>
      </c>
      <c r="U85" s="25" t="s">
        <v>807</v>
      </c>
      <c r="W85" s="25" t="s">
        <v>808</v>
      </c>
      <c r="Y85" s="25" t="s">
        <v>809</v>
      </c>
      <c r="Z85" s="25" t="s">
        <v>810</v>
      </c>
      <c r="AA85" s="25" t="s">
        <v>811</v>
      </c>
      <c r="AC85" s="25" t="s">
        <v>812</v>
      </c>
    </row>
    <row r="86" spans="1:29" x14ac:dyDescent="0.25">
      <c r="A86" s="17" t="s">
        <v>195</v>
      </c>
      <c r="B86" s="40" t="s">
        <v>197</v>
      </c>
      <c r="C86" s="33" t="s">
        <v>198</v>
      </c>
      <c r="D86" s="33" t="s">
        <v>6811</v>
      </c>
      <c r="E86" s="34">
        <v>43851</v>
      </c>
      <c r="F86" s="35">
        <v>16537.95</v>
      </c>
      <c r="G86" s="36" t="s">
        <v>813</v>
      </c>
      <c r="H86" s="33" t="str">
        <f t="shared" si="3"/>
        <v>PO BOX 10187   Frenchville QlD 4701 Australia</v>
      </c>
      <c r="I86" s="41" t="s">
        <v>199</v>
      </c>
      <c r="K86" s="25" t="s">
        <v>814</v>
      </c>
      <c r="L86" s="25" t="s">
        <v>209</v>
      </c>
      <c r="M86" s="39" t="s">
        <v>815</v>
      </c>
      <c r="N86" s="25" t="s">
        <v>816</v>
      </c>
      <c r="Q86" s="25" t="s">
        <v>377</v>
      </c>
      <c r="R86" s="25" t="s">
        <v>817</v>
      </c>
      <c r="S86" s="39" t="s">
        <v>263</v>
      </c>
      <c r="T86" s="25" t="s">
        <v>216</v>
      </c>
      <c r="U86" s="25" t="s">
        <v>818</v>
      </c>
    </row>
    <row r="87" spans="1:29" x14ac:dyDescent="0.25">
      <c r="A87" s="17" t="s">
        <v>195</v>
      </c>
      <c r="B87" s="40" t="s">
        <v>197</v>
      </c>
      <c r="C87" s="33" t="s">
        <v>198</v>
      </c>
      <c r="D87" s="33" t="str">
        <f t="shared" si="2"/>
        <v>Elitebook 840 G6 - Core i5, 16GB RAM USB-C Dock G4</v>
      </c>
      <c r="E87" s="34">
        <v>43852</v>
      </c>
      <c r="F87" s="35">
        <v>10676.6</v>
      </c>
      <c r="G87" s="36" t="s">
        <v>819</v>
      </c>
      <c r="H87" s="33" t="str">
        <f t="shared" si="3"/>
        <v>PO Box 551   Indooroopilly QLD 4068 Australia</v>
      </c>
      <c r="I87" s="41" t="s">
        <v>199</v>
      </c>
      <c r="K87" s="25" t="s">
        <v>820</v>
      </c>
      <c r="L87" s="25" t="s">
        <v>209</v>
      </c>
      <c r="M87" s="39" t="s">
        <v>821</v>
      </c>
      <c r="N87" s="25" t="s">
        <v>822</v>
      </c>
      <c r="Q87" s="25" t="s">
        <v>725</v>
      </c>
      <c r="R87" s="25" t="s">
        <v>214</v>
      </c>
      <c r="S87" s="39" t="s">
        <v>823</v>
      </c>
      <c r="T87" s="25" t="s">
        <v>216</v>
      </c>
      <c r="V87" s="25" t="s">
        <v>824</v>
      </c>
      <c r="X87" s="25" t="s">
        <v>825</v>
      </c>
    </row>
    <row r="88" spans="1:29" x14ac:dyDescent="0.25">
      <c r="A88" s="17" t="s">
        <v>195</v>
      </c>
      <c r="B88" s="40" t="s">
        <v>197</v>
      </c>
      <c r="C88" s="33" t="s">
        <v>198</v>
      </c>
      <c r="D88" s="33" t="str">
        <f t="shared" si="2"/>
        <v>Dell Latitude 5400 - SI 520208 i5, 16GB Dell Dock - WD19 Dell Professional Sleeve 14 Dell Multimedia Keyboard (English) - KB2</v>
      </c>
      <c r="E88" s="34">
        <v>43852</v>
      </c>
      <c r="F88" s="35">
        <v>69014</v>
      </c>
      <c r="G88" s="36" t="s">
        <v>826</v>
      </c>
      <c r="H88" s="33" t="str">
        <f t="shared" si="3"/>
        <v>GPO Box 4766   SYDNEY NSW 1044 Australia</v>
      </c>
      <c r="I88" s="41" t="s">
        <v>199</v>
      </c>
      <c r="K88" s="25" t="s">
        <v>827</v>
      </c>
      <c r="L88" s="25" t="s">
        <v>209</v>
      </c>
      <c r="M88" s="39" t="s">
        <v>828</v>
      </c>
      <c r="N88" s="25" t="s">
        <v>829</v>
      </c>
      <c r="Q88" s="25" t="s">
        <v>636</v>
      </c>
      <c r="R88" s="25" t="s">
        <v>397</v>
      </c>
      <c r="S88" s="39" t="s">
        <v>830</v>
      </c>
      <c r="T88" s="25" t="s">
        <v>216</v>
      </c>
      <c r="W88" s="25" t="s">
        <v>831</v>
      </c>
      <c r="Y88" s="25" t="s">
        <v>832</v>
      </c>
      <c r="AA88" s="25" t="s">
        <v>833</v>
      </c>
      <c r="AC88" s="25" t="s">
        <v>834</v>
      </c>
    </row>
    <row r="89" spans="1:29" x14ac:dyDescent="0.25">
      <c r="A89" s="17" t="s">
        <v>195</v>
      </c>
      <c r="B89" s="40" t="s">
        <v>197</v>
      </c>
      <c r="C89" s="33" t="s">
        <v>198</v>
      </c>
      <c r="D89" s="33" t="str">
        <f t="shared" si="2"/>
        <v>Dell Latitude 5400 - SI 520208 i5, 16GB Dell Professional Sleeve 14 Dell Dock - WD19 OptiPlex 7070 SFF SI 520206, i5, 16gb 51</v>
      </c>
      <c r="E89" s="34">
        <v>43852</v>
      </c>
      <c r="F89" s="35">
        <v>34287</v>
      </c>
      <c r="G89" s="36" t="s">
        <v>826</v>
      </c>
      <c r="H89" s="33" t="str">
        <f t="shared" si="3"/>
        <v>GPO Box 4766   SYDNEY NSW 1044 Australia</v>
      </c>
      <c r="I89" s="41" t="s">
        <v>199</v>
      </c>
      <c r="K89" s="25" t="s">
        <v>835</v>
      </c>
      <c r="L89" s="25" t="s">
        <v>209</v>
      </c>
      <c r="M89" s="39" t="s">
        <v>828</v>
      </c>
      <c r="N89" s="25" t="s">
        <v>829</v>
      </c>
      <c r="Q89" s="25" t="s">
        <v>636</v>
      </c>
      <c r="R89" s="25" t="s">
        <v>397</v>
      </c>
      <c r="S89" s="39" t="s">
        <v>830</v>
      </c>
      <c r="T89" s="25" t="s">
        <v>216</v>
      </c>
      <c r="V89" s="25" t="s">
        <v>831</v>
      </c>
      <c r="X89" s="25" t="s">
        <v>833</v>
      </c>
      <c r="Z89" s="25" t="s">
        <v>832</v>
      </c>
      <c r="AB89" s="25" t="s">
        <v>836</v>
      </c>
    </row>
    <row r="90" spans="1:29" x14ac:dyDescent="0.25">
      <c r="A90" s="17" t="s">
        <v>195</v>
      </c>
      <c r="B90" s="40" t="s">
        <v>197</v>
      </c>
      <c r="C90" s="33" t="s">
        <v>198</v>
      </c>
      <c r="D90" s="33" t="str">
        <f t="shared" si="2"/>
        <v>Lynda.com subscription</v>
      </c>
      <c r="E90" s="34">
        <v>43852</v>
      </c>
      <c r="F90" s="35">
        <v>40530.58</v>
      </c>
      <c r="G90" s="36" t="s">
        <v>837</v>
      </c>
      <c r="H90" s="33" t="str">
        <f t="shared" si="3"/>
        <v>10 Marina Boulevard Marina Bay Financial Centre Tower 2, Level 30 Singapore  018983 Singapore</v>
      </c>
      <c r="I90" s="41" t="s">
        <v>199</v>
      </c>
      <c r="K90" s="25" t="s">
        <v>838</v>
      </c>
      <c r="L90" s="25" t="s">
        <v>209</v>
      </c>
      <c r="M90" s="39" t="s">
        <v>839</v>
      </c>
      <c r="N90" s="25" t="s">
        <v>840</v>
      </c>
      <c r="O90" s="25" t="s">
        <v>841</v>
      </c>
      <c r="P90" s="25" t="s">
        <v>842</v>
      </c>
      <c r="Q90" s="25" t="s">
        <v>618</v>
      </c>
      <c r="S90" s="39" t="s">
        <v>843</v>
      </c>
      <c r="T90" s="25" t="s">
        <v>618</v>
      </c>
      <c r="V90" s="25" t="s">
        <v>844</v>
      </c>
    </row>
    <row r="91" spans="1:29" x14ac:dyDescent="0.25">
      <c r="A91" s="17" t="s">
        <v>195</v>
      </c>
      <c r="B91" s="40" t="s">
        <v>197</v>
      </c>
      <c r="C91" s="33" t="s">
        <v>198</v>
      </c>
      <c r="D91" s="33" t="str">
        <f t="shared" si="2"/>
        <v>Institutional Licence (&lt;50K)/Wibinar add</v>
      </c>
      <c r="E91" s="34">
        <v>43852</v>
      </c>
      <c r="F91" s="35">
        <v>21311.72</v>
      </c>
      <c r="G91" s="36" t="s">
        <v>845</v>
      </c>
      <c r="H91" s="33" t="str">
        <f t="shared" si="3"/>
        <v>55 Broad Street Suite 15F   New York NY 10004 United States</v>
      </c>
      <c r="I91" s="41" t="s">
        <v>199</v>
      </c>
      <c r="K91" s="25" t="s">
        <v>846</v>
      </c>
      <c r="L91" s="25" t="s">
        <v>209</v>
      </c>
      <c r="M91" s="39" t="s">
        <v>847</v>
      </c>
      <c r="N91" s="25" t="s">
        <v>848</v>
      </c>
      <c r="Q91" s="25" t="s">
        <v>849</v>
      </c>
      <c r="R91" s="25" t="s">
        <v>850</v>
      </c>
      <c r="S91" s="39" t="s">
        <v>851</v>
      </c>
      <c r="T91" s="25" t="s">
        <v>428</v>
      </c>
      <c r="V91" s="25" t="s">
        <v>852</v>
      </c>
    </row>
    <row r="92" spans="1:29" x14ac:dyDescent="0.25">
      <c r="A92" s="17" t="s">
        <v>195</v>
      </c>
      <c r="B92" s="40" t="s">
        <v>197</v>
      </c>
      <c r="C92" s="33" t="s">
        <v>198</v>
      </c>
      <c r="D92" s="33" t="str">
        <f t="shared" si="2"/>
        <v>December - HE December - VET</v>
      </c>
      <c r="E92" s="34">
        <v>43852</v>
      </c>
      <c r="F92" s="35">
        <v>17725.02</v>
      </c>
      <c r="G92" s="36" t="s">
        <v>853</v>
      </c>
      <c r="H92" s="33" t="str">
        <f t="shared" si="3"/>
        <v>Level 9, 100 Skyring Terrace   Newstead QLD 4006 Australia</v>
      </c>
      <c r="I92" s="41" t="s">
        <v>199</v>
      </c>
      <c r="K92" s="25" t="s">
        <v>854</v>
      </c>
      <c r="L92" s="25" t="s">
        <v>209</v>
      </c>
      <c r="M92" s="39" t="s">
        <v>855</v>
      </c>
      <c r="N92" s="25" t="s">
        <v>856</v>
      </c>
      <c r="Q92" s="25" t="s">
        <v>643</v>
      </c>
      <c r="R92" s="25" t="s">
        <v>214</v>
      </c>
      <c r="S92" s="39" t="s">
        <v>644</v>
      </c>
      <c r="T92" s="25" t="s">
        <v>216</v>
      </c>
      <c r="U92" s="25" t="s">
        <v>857</v>
      </c>
      <c r="V92" s="25" t="s">
        <v>858</v>
      </c>
    </row>
    <row r="93" spans="1:29" x14ac:dyDescent="0.25">
      <c r="A93" s="17" t="s">
        <v>195</v>
      </c>
      <c r="B93" s="40" t="s">
        <v>197</v>
      </c>
      <c r="C93" s="33" t="s">
        <v>198</v>
      </c>
      <c r="D93" s="33" t="str">
        <f t="shared" si="2"/>
        <v>HVAC Services Adelaide 2020 HVAC Services Biloela 2020 HVAC Services Brisbane 2020 HVAC Services Bundaberg 2020 HVAC Services Cairns &amp; Engineering 2020 HVAC Services Emerald 2020 HVAC Services Gladstone Marina 2020 HVAC Services Gladstone City 2020</v>
      </c>
      <c r="E93" s="34">
        <v>43852</v>
      </c>
      <c r="F93" s="35">
        <v>569071.54</v>
      </c>
      <c r="G93" s="36" t="s">
        <v>691</v>
      </c>
      <c r="H93" s="33" t="str">
        <f t="shared" si="3"/>
        <v>PO Box 5009   Hallam Vic 3803 Australia</v>
      </c>
      <c r="I93" s="41" t="s">
        <v>199</v>
      </c>
      <c r="K93" s="25" t="s">
        <v>859</v>
      </c>
      <c r="L93" s="25" t="s">
        <v>209</v>
      </c>
      <c r="M93" s="39" t="s">
        <v>693</v>
      </c>
      <c r="N93" s="25" t="s">
        <v>694</v>
      </c>
      <c r="Q93" s="25" t="s">
        <v>577</v>
      </c>
      <c r="R93" s="25" t="s">
        <v>525</v>
      </c>
      <c r="S93" s="39" t="s">
        <v>578</v>
      </c>
      <c r="T93" s="25" t="s">
        <v>216</v>
      </c>
      <c r="U93" s="25" t="s">
        <v>860</v>
      </c>
      <c r="V93" s="25" t="s">
        <v>861</v>
      </c>
      <c r="W93" s="25" t="s">
        <v>862</v>
      </c>
      <c r="X93" s="25" t="s">
        <v>863</v>
      </c>
      <c r="Y93" s="25" t="s">
        <v>864</v>
      </c>
      <c r="Z93" s="25" t="s">
        <v>865</v>
      </c>
      <c r="AB93" s="25" t="s">
        <v>866</v>
      </c>
      <c r="AC93" s="25" t="s">
        <v>867</v>
      </c>
    </row>
    <row r="94" spans="1:29" x14ac:dyDescent="0.25">
      <c r="A94" s="17" t="s">
        <v>195</v>
      </c>
      <c r="B94" s="40" t="s">
        <v>197</v>
      </c>
      <c r="C94" s="33" t="s">
        <v>198</v>
      </c>
      <c r="D94" s="33" t="str">
        <f t="shared" si="2"/>
        <v>2020 VET Duct Cleaning &amp; Adhoc services 2020 HE Duct Cleaning and Adhoc services</v>
      </c>
      <c r="E94" s="34">
        <v>43852</v>
      </c>
      <c r="F94" s="35">
        <v>166100</v>
      </c>
      <c r="G94" s="36" t="s">
        <v>691</v>
      </c>
      <c r="H94" s="33" t="str">
        <f t="shared" si="3"/>
        <v>PO Box 5009   Hallam Vic 3803 Australia</v>
      </c>
      <c r="I94" s="41" t="s">
        <v>199</v>
      </c>
      <c r="K94" s="25" t="s">
        <v>868</v>
      </c>
      <c r="L94" s="25" t="s">
        <v>209</v>
      </c>
      <c r="M94" s="39" t="s">
        <v>693</v>
      </c>
      <c r="N94" s="25" t="s">
        <v>694</v>
      </c>
      <c r="Q94" s="25" t="s">
        <v>577</v>
      </c>
      <c r="R94" s="25" t="s">
        <v>525</v>
      </c>
      <c r="S94" s="39" t="s">
        <v>578</v>
      </c>
      <c r="T94" s="25" t="s">
        <v>216</v>
      </c>
      <c r="U94" s="25" t="s">
        <v>869</v>
      </c>
      <c r="V94" s="25" t="s">
        <v>870</v>
      </c>
    </row>
    <row r="95" spans="1:29" x14ac:dyDescent="0.25">
      <c r="A95" s="17" t="s">
        <v>195</v>
      </c>
      <c r="B95" s="40" t="s">
        <v>197</v>
      </c>
      <c r="C95" s="33" t="s">
        <v>198</v>
      </c>
      <c r="D95" s="33" t="str">
        <f t="shared" si="2"/>
        <v>Contingency Fire &amp; Emg Lighting HE Contingency Fire &amp; Emg LightingVET Fire &amp; Emg Lighting Rok City Fire &amp; Emg Lighting Gladstone City Fire &amp; Emg Lighting Biloela Fire &amp; Emg Lighting Mackay City Fire &amp; Emg Lighting Mackay TTC Fire &amp; Emg Lighting Emerald Fire &amp; Emg Lighting Yeppoon</v>
      </c>
      <c r="E95" s="34">
        <v>43853</v>
      </c>
      <c r="F95" s="35">
        <v>302155.88</v>
      </c>
      <c r="G95" s="36" t="s">
        <v>871</v>
      </c>
      <c r="H95" s="33" t="str">
        <f t="shared" si="3"/>
        <v>89 Elphinstone Street   North Rockhampton QLD 4701 Australia</v>
      </c>
      <c r="I95" s="41" t="s">
        <v>199</v>
      </c>
      <c r="K95" s="25" t="s">
        <v>872</v>
      </c>
      <c r="L95" s="25" t="s">
        <v>209</v>
      </c>
      <c r="M95" s="39" t="s">
        <v>403</v>
      </c>
      <c r="N95" s="25" t="s">
        <v>404</v>
      </c>
      <c r="Q95" s="25" t="s">
        <v>405</v>
      </c>
      <c r="R95" s="25" t="s">
        <v>214</v>
      </c>
      <c r="S95" s="39" t="s">
        <v>263</v>
      </c>
      <c r="T95" s="25" t="s">
        <v>216</v>
      </c>
      <c r="U95" s="25" t="s">
        <v>873</v>
      </c>
      <c r="V95" s="25" t="s">
        <v>874</v>
      </c>
      <c r="W95" s="25" t="s">
        <v>875</v>
      </c>
      <c r="X95" s="25" t="s">
        <v>876</v>
      </c>
      <c r="Y95" s="25" t="s">
        <v>877</v>
      </c>
      <c r="Z95" s="25" t="s">
        <v>878</v>
      </c>
      <c r="AA95" s="25" t="s">
        <v>879</v>
      </c>
      <c r="AB95" s="25" t="s">
        <v>880</v>
      </c>
      <c r="AC95" s="25" t="s">
        <v>881</v>
      </c>
    </row>
    <row r="96" spans="1:29" x14ac:dyDescent="0.25">
      <c r="A96" s="17" t="s">
        <v>195</v>
      </c>
      <c r="B96" s="40" t="s">
        <v>197</v>
      </c>
      <c r="C96" s="33" t="s">
        <v>198</v>
      </c>
      <c r="D96" s="33" t="str">
        <f t="shared" si="2"/>
        <v>Rockhampton North Service 2020 Emerald Service 2020 Gladstone Service 2020 Bundaberg Service 2020 Mackay Serivce 2020 Contingency HE 2020 Rockhampton City Serivce 2020</v>
      </c>
      <c r="E96" s="34">
        <v>43853</v>
      </c>
      <c r="F96" s="35">
        <v>97500.07</v>
      </c>
      <c r="G96" s="36" t="s">
        <v>882</v>
      </c>
      <c r="H96" s="33" t="str">
        <f t="shared" si="3"/>
        <v>PO Box 6022   Alexandria NSW 2015 Australia</v>
      </c>
      <c r="I96" s="41" t="s">
        <v>199</v>
      </c>
      <c r="K96" s="25" t="s">
        <v>883</v>
      </c>
      <c r="L96" s="25" t="s">
        <v>209</v>
      </c>
      <c r="M96" s="39" t="s">
        <v>884</v>
      </c>
      <c r="N96" s="25" t="s">
        <v>885</v>
      </c>
      <c r="Q96" s="25" t="s">
        <v>886</v>
      </c>
      <c r="R96" s="25" t="s">
        <v>397</v>
      </c>
      <c r="S96" s="39" t="s">
        <v>887</v>
      </c>
      <c r="T96" s="25" t="s">
        <v>216</v>
      </c>
      <c r="U96" s="25" t="s">
        <v>888</v>
      </c>
      <c r="V96" s="25" t="s">
        <v>889</v>
      </c>
      <c r="W96" s="25" t="s">
        <v>890</v>
      </c>
      <c r="X96" s="25" t="s">
        <v>891</v>
      </c>
      <c r="Y96" s="25" t="s">
        <v>892</v>
      </c>
      <c r="Z96" s="25" t="s">
        <v>893</v>
      </c>
      <c r="AA96" s="25" t="s">
        <v>894</v>
      </c>
    </row>
    <row r="97" spans="1:29" x14ac:dyDescent="0.25">
      <c r="A97" s="17" t="s">
        <v>195</v>
      </c>
      <c r="B97" s="40" t="s">
        <v>197</v>
      </c>
      <c r="C97" s="33" t="s">
        <v>198</v>
      </c>
      <c r="D97" s="33" t="str">
        <f t="shared" si="2"/>
        <v>High Voltage services 2020 High Voltage support services &amp; Adhoc</v>
      </c>
      <c r="E97" s="34">
        <v>43853</v>
      </c>
      <c r="F97" s="35">
        <v>103658.5</v>
      </c>
      <c r="G97" s="36" t="s">
        <v>895</v>
      </c>
      <c r="H97" s="33" t="str">
        <f t="shared" si="3"/>
        <v>166 Farrellys Road   Paget Qld 4740 Australia</v>
      </c>
      <c r="I97" s="41" t="s">
        <v>199</v>
      </c>
      <c r="K97" s="25" t="s">
        <v>896</v>
      </c>
      <c r="L97" s="25" t="s">
        <v>209</v>
      </c>
      <c r="M97" s="39" t="s">
        <v>897</v>
      </c>
      <c r="N97" s="25" t="s">
        <v>898</v>
      </c>
      <c r="Q97" s="25" t="s">
        <v>899</v>
      </c>
      <c r="R97" s="25" t="s">
        <v>324</v>
      </c>
      <c r="S97" s="39" t="s">
        <v>231</v>
      </c>
      <c r="T97" s="25" t="s">
        <v>216</v>
      </c>
      <c r="U97" s="25" t="s">
        <v>900</v>
      </c>
      <c r="V97" s="25" t="s">
        <v>901</v>
      </c>
    </row>
    <row r="98" spans="1:29" x14ac:dyDescent="0.25">
      <c r="A98" s="17" t="s">
        <v>195</v>
      </c>
      <c r="B98" s="40" t="s">
        <v>197</v>
      </c>
      <c r="C98" s="33" t="s">
        <v>198</v>
      </c>
      <c r="D98" s="33" t="str">
        <f t="shared" si="2"/>
        <v>CIT - GLD Cashiers Office CIT - MKY Cashiers Office CIT - MKY Student Res CIT - MKC Cashiers Office CIT - RKC Cashiers Office</v>
      </c>
      <c r="E98" s="34">
        <v>43853</v>
      </c>
      <c r="F98" s="35">
        <v>24800</v>
      </c>
      <c r="G98" s="36" t="s">
        <v>572</v>
      </c>
      <c r="H98" s="33" t="str">
        <f t="shared" si="3"/>
        <v>Unit 13 17 / 23 Keppel Drive  Hallam VIC 3803 Australia</v>
      </c>
      <c r="I98" s="41" t="s">
        <v>199</v>
      </c>
      <c r="K98" s="25" t="s">
        <v>902</v>
      </c>
      <c r="L98" s="25" t="s">
        <v>209</v>
      </c>
      <c r="M98" s="39" t="s">
        <v>574</v>
      </c>
      <c r="N98" s="25" t="s">
        <v>575</v>
      </c>
      <c r="O98" s="25" t="s">
        <v>576</v>
      </c>
      <c r="Q98" s="25" t="s">
        <v>577</v>
      </c>
      <c r="R98" s="25" t="s">
        <v>478</v>
      </c>
      <c r="S98" s="39" t="s">
        <v>578</v>
      </c>
      <c r="T98" s="25" t="s">
        <v>216</v>
      </c>
      <c r="U98" s="25" t="s">
        <v>903</v>
      </c>
      <c r="W98" s="25" t="s">
        <v>904</v>
      </c>
      <c r="Y98" s="25" t="s">
        <v>905</v>
      </c>
      <c r="AA98" s="25" t="s">
        <v>906</v>
      </c>
      <c r="AC98" s="25" t="s">
        <v>907</v>
      </c>
    </row>
    <row r="99" spans="1:29" x14ac:dyDescent="0.25">
      <c r="A99" s="17" t="s">
        <v>195</v>
      </c>
      <c r="B99" s="40" t="s">
        <v>197</v>
      </c>
      <c r="C99" s="33" t="s">
        <v>198</v>
      </c>
      <c r="D99" s="33" t="str">
        <f t="shared" si="2"/>
        <v>2020 Lift Service Adelaide Campus 2020 Lift Service GLD Campus 2020 Lift Service MKY Campus 2020 Lift Service RKC Campus 2020 Lift Service ROK Campus Contingency HE 2020 Contingency VET 2020</v>
      </c>
      <c r="E99" s="34">
        <v>43853</v>
      </c>
      <c r="F99" s="35">
        <v>63391.9</v>
      </c>
      <c r="G99" s="36" t="s">
        <v>908</v>
      </c>
      <c r="H99" s="33" t="str">
        <f t="shared" si="3"/>
        <v>40 Campbell Street   Bowen Hills QLD 4006 Australia</v>
      </c>
      <c r="I99" s="41" t="s">
        <v>199</v>
      </c>
      <c r="K99" s="25" t="s">
        <v>909</v>
      </c>
      <c r="L99" s="25" t="s">
        <v>209</v>
      </c>
      <c r="M99" s="39" t="s">
        <v>910</v>
      </c>
      <c r="N99" s="25" t="s">
        <v>911</v>
      </c>
      <c r="Q99" s="25" t="s">
        <v>912</v>
      </c>
      <c r="R99" s="25" t="s">
        <v>214</v>
      </c>
      <c r="S99" s="39" t="s">
        <v>644</v>
      </c>
      <c r="T99" s="25" t="s">
        <v>216</v>
      </c>
      <c r="U99" s="25" t="s">
        <v>913</v>
      </c>
      <c r="V99" s="25" t="s">
        <v>914</v>
      </c>
      <c r="W99" s="25" t="s">
        <v>915</v>
      </c>
      <c r="X99" s="25" t="s">
        <v>916</v>
      </c>
      <c r="Y99" s="25" t="s">
        <v>917</v>
      </c>
      <c r="Z99" s="25" t="s">
        <v>893</v>
      </c>
      <c r="AA99" s="25" t="s">
        <v>918</v>
      </c>
    </row>
    <row r="100" spans="1:29" x14ac:dyDescent="0.25">
      <c r="A100" s="17" t="s">
        <v>195</v>
      </c>
      <c r="B100" s="40" t="s">
        <v>197</v>
      </c>
      <c r="C100" s="33" t="s">
        <v>198</v>
      </c>
      <c r="D100" s="33" t="str">
        <f t="shared" si="2"/>
        <v>BUNDABERG - EMERGENCY FIRE PANEL REPAIRS</v>
      </c>
      <c r="E100" s="34">
        <v>43853</v>
      </c>
      <c r="F100" s="35">
        <v>15000</v>
      </c>
      <c r="G100" s="36" t="s">
        <v>401</v>
      </c>
      <c r="H100" s="33" t="str">
        <f t="shared" si="3"/>
        <v>89 Elphinstone Street   North Rockhampton QLD 4701 Australia</v>
      </c>
      <c r="I100" s="41" t="s">
        <v>199</v>
      </c>
      <c r="K100" s="25" t="s">
        <v>919</v>
      </c>
      <c r="L100" s="25" t="s">
        <v>209</v>
      </c>
      <c r="M100" s="39" t="s">
        <v>403</v>
      </c>
      <c r="N100" s="25" t="s">
        <v>404</v>
      </c>
      <c r="Q100" s="25" t="s">
        <v>405</v>
      </c>
      <c r="R100" s="25" t="s">
        <v>214</v>
      </c>
      <c r="S100" s="39" t="s">
        <v>263</v>
      </c>
      <c r="T100" s="25" t="s">
        <v>216</v>
      </c>
      <c r="U100" s="25" t="s">
        <v>920</v>
      </c>
    </row>
    <row r="101" spans="1:29" x14ac:dyDescent="0.25">
      <c r="A101" s="17" t="s">
        <v>195</v>
      </c>
      <c r="B101" s="40" t="s">
        <v>197</v>
      </c>
      <c r="C101" s="33" t="s">
        <v>198</v>
      </c>
      <c r="D101" s="33" t="str">
        <f t="shared" si="2"/>
        <v>plc and associated electronics</v>
      </c>
      <c r="E101" s="34">
        <v>43854</v>
      </c>
      <c r="F101" s="35">
        <v>11101.2</v>
      </c>
      <c r="G101" s="36" t="s">
        <v>921</v>
      </c>
      <c r="H101" s="33" t="str">
        <f t="shared" si="3"/>
        <v>90 Muirs Lane   Myrniong Vic 3341 Australia</v>
      </c>
      <c r="I101" s="41" t="s">
        <v>199</v>
      </c>
      <c r="K101" s="25" t="s">
        <v>922</v>
      </c>
      <c r="L101" s="25" t="s">
        <v>209</v>
      </c>
      <c r="M101" s="39" t="s">
        <v>923</v>
      </c>
      <c r="N101" s="25" t="s">
        <v>924</v>
      </c>
      <c r="Q101" s="25" t="s">
        <v>925</v>
      </c>
      <c r="R101" s="25" t="s">
        <v>525</v>
      </c>
      <c r="S101" s="39" t="s">
        <v>926</v>
      </c>
      <c r="T101" s="25" t="s">
        <v>216</v>
      </c>
      <c r="U101" s="25" t="s">
        <v>927</v>
      </c>
    </row>
    <row r="102" spans="1:29" x14ac:dyDescent="0.25">
      <c r="A102" s="17" t="s">
        <v>195</v>
      </c>
      <c r="B102" s="40" t="s">
        <v>197</v>
      </c>
      <c r="C102" s="33" t="s">
        <v>198</v>
      </c>
      <c r="D102" s="33" t="str">
        <f t="shared" si="2"/>
        <v>Fume Cupboards Roc North 2020 Fume Cupboards Gladstone Marina Fume Cupboards Mackay Ooralea Fume Cupboards Bundaberg Contingency</v>
      </c>
      <c r="E102" s="34">
        <v>43854</v>
      </c>
      <c r="F102" s="35">
        <v>13526.1</v>
      </c>
      <c r="G102" s="36" t="s">
        <v>928</v>
      </c>
      <c r="H102" s="33" t="str">
        <f t="shared" si="3"/>
        <v>PO Box 29   NORTHGATE QLD 4013 Australia</v>
      </c>
      <c r="I102" s="41" t="s">
        <v>199</v>
      </c>
      <c r="K102" s="25" t="s">
        <v>929</v>
      </c>
      <c r="L102" s="25" t="s">
        <v>209</v>
      </c>
      <c r="M102" s="39" t="s">
        <v>930</v>
      </c>
      <c r="N102" s="25" t="s">
        <v>931</v>
      </c>
      <c r="Q102" s="25" t="s">
        <v>932</v>
      </c>
      <c r="R102" s="25" t="s">
        <v>214</v>
      </c>
      <c r="S102" s="39" t="s">
        <v>933</v>
      </c>
      <c r="T102" s="25" t="s">
        <v>216</v>
      </c>
      <c r="U102" s="25" t="s">
        <v>934</v>
      </c>
      <c r="V102" s="25" t="s">
        <v>935</v>
      </c>
      <c r="W102" s="25" t="s">
        <v>936</v>
      </c>
      <c r="X102" s="25" t="s">
        <v>937</v>
      </c>
      <c r="Y102" s="25" t="s">
        <v>938</v>
      </c>
    </row>
    <row r="103" spans="1:29" x14ac:dyDescent="0.25">
      <c r="A103" s="17" t="s">
        <v>195</v>
      </c>
      <c r="B103" s="40" t="s">
        <v>197</v>
      </c>
      <c r="C103" s="33" t="s">
        <v>198</v>
      </c>
      <c r="D103" s="33" t="str">
        <f t="shared" si="2"/>
        <v>400 Development Hours for CQUSuccess</v>
      </c>
      <c r="E103" s="34">
        <v>43854</v>
      </c>
      <c r="F103" s="35">
        <v>66000</v>
      </c>
      <c r="G103" s="36" t="s">
        <v>939</v>
      </c>
      <c r="H103" s="33" t="str">
        <f t="shared" si="3"/>
        <v>Suite 501-504, Level 5 89 York Street  SYDNEY NSW 2000 Australia</v>
      </c>
      <c r="I103" s="41" t="s">
        <v>199</v>
      </c>
      <c r="K103" s="25" t="s">
        <v>940</v>
      </c>
      <c r="L103" s="25" t="s">
        <v>209</v>
      </c>
      <c r="M103" s="39" t="s">
        <v>941</v>
      </c>
      <c r="N103" s="25" t="s">
        <v>942</v>
      </c>
      <c r="O103" s="25" t="s">
        <v>943</v>
      </c>
      <c r="Q103" s="25" t="s">
        <v>636</v>
      </c>
      <c r="R103" s="25" t="s">
        <v>397</v>
      </c>
      <c r="S103" s="39" t="s">
        <v>398</v>
      </c>
      <c r="T103" s="25" t="s">
        <v>216</v>
      </c>
      <c r="U103" s="25" t="s">
        <v>944</v>
      </c>
    </row>
    <row r="104" spans="1:29" x14ac:dyDescent="0.25">
      <c r="A104" s="17" t="s">
        <v>195</v>
      </c>
      <c r="B104" s="40" t="s">
        <v>197</v>
      </c>
      <c r="C104" s="33" t="s">
        <v>198</v>
      </c>
      <c r="D104" s="33" t="str">
        <f t="shared" si="2"/>
        <v>Professional Services 23/01/20 to 31/12/ Travel Disbursements - INC GST Travel Disbursements - GST FREE</v>
      </c>
      <c r="E104" s="34">
        <v>43854</v>
      </c>
      <c r="F104" s="35">
        <v>50550</v>
      </c>
      <c r="G104" s="36" t="s">
        <v>945</v>
      </c>
      <c r="H104" s="33" t="str">
        <f t="shared" si="3"/>
        <v>8 Rosecommon Avenue   Armidale NSW 2350 Australia</v>
      </c>
      <c r="I104" s="41" t="s">
        <v>199</v>
      </c>
      <c r="K104" s="25" t="s">
        <v>946</v>
      </c>
      <c r="L104" s="25" t="s">
        <v>209</v>
      </c>
      <c r="M104" s="39" t="s">
        <v>947</v>
      </c>
      <c r="N104" s="25" t="s">
        <v>948</v>
      </c>
      <c r="Q104" s="25" t="s">
        <v>949</v>
      </c>
      <c r="R104" s="25" t="s">
        <v>397</v>
      </c>
      <c r="S104" s="39" t="s">
        <v>950</v>
      </c>
      <c r="T104" s="25" t="s">
        <v>216</v>
      </c>
      <c r="U104" s="25" t="s">
        <v>951</v>
      </c>
      <c r="V104" s="25" t="s">
        <v>952</v>
      </c>
      <c r="W104" s="25" t="s">
        <v>953</v>
      </c>
    </row>
    <row r="105" spans="1:29" x14ac:dyDescent="0.25">
      <c r="A105" s="17" t="s">
        <v>195</v>
      </c>
      <c r="B105" s="40" t="s">
        <v>197</v>
      </c>
      <c r="C105" s="33" t="s">
        <v>198</v>
      </c>
      <c r="D105" s="33" t="str">
        <f t="shared" si="2"/>
        <v>2020 - Microsoft Premier Support HE 2020 - Microsoft Premier Support VET</v>
      </c>
      <c r="E105" s="34">
        <v>43854</v>
      </c>
      <c r="F105" s="35">
        <v>171270</v>
      </c>
      <c r="G105" s="36" t="s">
        <v>954</v>
      </c>
      <c r="H105" s="33" t="str">
        <f t="shared" si="3"/>
        <v>1 Epping Road   NORTH RYDE NSW 2113 Australia</v>
      </c>
      <c r="I105" s="41" t="s">
        <v>199</v>
      </c>
      <c r="K105" s="25" t="s">
        <v>955</v>
      </c>
      <c r="L105" s="25" t="s">
        <v>209</v>
      </c>
      <c r="M105" s="39" t="s">
        <v>956</v>
      </c>
      <c r="N105" s="25" t="s">
        <v>957</v>
      </c>
      <c r="Q105" s="25" t="s">
        <v>958</v>
      </c>
      <c r="R105" s="25" t="s">
        <v>397</v>
      </c>
      <c r="S105" s="39" t="s">
        <v>509</v>
      </c>
      <c r="T105" s="25" t="s">
        <v>216</v>
      </c>
      <c r="U105" s="25" t="s">
        <v>959</v>
      </c>
      <c r="V105" s="25" t="s">
        <v>960</v>
      </c>
    </row>
    <row r="106" spans="1:29" x14ac:dyDescent="0.25">
      <c r="A106" s="17" t="s">
        <v>195</v>
      </c>
      <c r="B106" s="40" t="s">
        <v>197</v>
      </c>
      <c r="C106" s="33" t="s">
        <v>198</v>
      </c>
      <c r="D106" s="33" t="str">
        <f t="shared" si="2"/>
        <v>EWP Training Forklift Training Training Certificates</v>
      </c>
      <c r="E106" s="34">
        <v>43858</v>
      </c>
      <c r="F106" s="35">
        <v>48550</v>
      </c>
      <c r="G106" s="36" t="s">
        <v>961</v>
      </c>
      <c r="H106" s="33" t="str">
        <f t="shared" si="3"/>
        <v>PO Box 1067   Emerald Qld 4720 Australia</v>
      </c>
      <c r="I106" s="41" t="s">
        <v>199</v>
      </c>
      <c r="K106" s="25" t="s">
        <v>962</v>
      </c>
      <c r="L106" s="25" t="s">
        <v>209</v>
      </c>
      <c r="M106" s="39" t="s">
        <v>963</v>
      </c>
      <c r="N106" s="25" t="s">
        <v>964</v>
      </c>
      <c r="Q106" s="25" t="s">
        <v>965</v>
      </c>
      <c r="R106" s="25" t="s">
        <v>324</v>
      </c>
      <c r="S106" s="39" t="s">
        <v>966</v>
      </c>
      <c r="T106" s="25" t="s">
        <v>216</v>
      </c>
      <c r="V106" s="25" t="s">
        <v>967</v>
      </c>
      <c r="W106" s="25" t="s">
        <v>968</v>
      </c>
      <c r="X106" s="25" t="s">
        <v>969</v>
      </c>
    </row>
    <row r="107" spans="1:29" x14ac:dyDescent="0.25">
      <c r="A107" s="17" t="s">
        <v>195</v>
      </c>
      <c r="B107" s="40" t="s">
        <v>197</v>
      </c>
      <c r="C107" s="33" t="s">
        <v>198</v>
      </c>
      <c r="D107" s="33" t="str">
        <f t="shared" si="2"/>
        <v>Cisco IP Phone 8845 - IP video phone -</v>
      </c>
      <c r="E107" s="34">
        <v>43858</v>
      </c>
      <c r="F107" s="35">
        <v>54951.53</v>
      </c>
      <c r="G107" s="36" t="s">
        <v>819</v>
      </c>
      <c r="H107" s="33" t="str">
        <f t="shared" si="3"/>
        <v>PO Box 551   Indooroopilly QLD 4068 Australia</v>
      </c>
      <c r="I107" s="41" t="s">
        <v>199</v>
      </c>
      <c r="K107" s="25" t="s">
        <v>970</v>
      </c>
      <c r="L107" s="25" t="s">
        <v>209</v>
      </c>
      <c r="M107" s="39" t="s">
        <v>821</v>
      </c>
      <c r="N107" s="25" t="s">
        <v>822</v>
      </c>
      <c r="Q107" s="25" t="s">
        <v>725</v>
      </c>
      <c r="R107" s="25" t="s">
        <v>214</v>
      </c>
      <c r="S107" s="39" t="s">
        <v>823</v>
      </c>
      <c r="T107" s="25" t="s">
        <v>216</v>
      </c>
      <c r="V107" s="25" t="s">
        <v>971</v>
      </c>
    </row>
    <row r="108" spans="1:29" x14ac:dyDescent="0.25">
      <c r="A108" s="17" t="s">
        <v>195</v>
      </c>
      <c r="B108" s="40" t="s">
        <v>197</v>
      </c>
      <c r="C108" s="33" t="s">
        <v>198</v>
      </c>
      <c r="D108" s="33" t="str">
        <f t="shared" si="2"/>
        <v>MIRN: 54200087172 Cap College Gas Supply</v>
      </c>
      <c r="E108" s="34">
        <v>43859</v>
      </c>
      <c r="F108" s="35">
        <v>10500</v>
      </c>
      <c r="G108" s="36" t="s">
        <v>972</v>
      </c>
      <c r="H108" s="33" t="str">
        <f t="shared" si="3"/>
        <v>PO Box 15848   City East QLD 4002 Australia</v>
      </c>
      <c r="I108" s="41" t="s">
        <v>199</v>
      </c>
      <c r="K108" s="25" t="s">
        <v>973</v>
      </c>
      <c r="L108" s="25" t="s">
        <v>209</v>
      </c>
      <c r="M108" s="39" t="s">
        <v>974</v>
      </c>
      <c r="N108" s="25" t="s">
        <v>975</v>
      </c>
      <c r="Q108" s="25" t="s">
        <v>976</v>
      </c>
      <c r="R108" s="25" t="s">
        <v>214</v>
      </c>
      <c r="S108" s="39" t="s">
        <v>977</v>
      </c>
      <c r="T108" s="25" t="s">
        <v>216</v>
      </c>
      <c r="U108" s="25" t="s">
        <v>978</v>
      </c>
    </row>
    <row r="109" spans="1:29" x14ac:dyDescent="0.25">
      <c r="A109" s="17" t="s">
        <v>195</v>
      </c>
      <c r="B109" s="40" t="s">
        <v>197</v>
      </c>
      <c r="C109" s="33" t="s">
        <v>198</v>
      </c>
      <c r="D109" s="33" t="str">
        <f t="shared" si="2"/>
        <v>2101_HSQuickGuide - High School Quick</v>
      </c>
      <c r="E109" s="34">
        <v>43859</v>
      </c>
      <c r="F109" s="35">
        <v>12030.7</v>
      </c>
      <c r="G109" s="36" t="s">
        <v>979</v>
      </c>
      <c r="H109" s="33" t="str">
        <f t="shared" si="3"/>
        <v>PO BOX 32   Geebung QLD 4034 Australia</v>
      </c>
      <c r="I109" s="41" t="s">
        <v>199</v>
      </c>
      <c r="K109" s="25" t="s">
        <v>980</v>
      </c>
      <c r="L109" s="25" t="s">
        <v>209</v>
      </c>
      <c r="M109" s="39" t="s">
        <v>981</v>
      </c>
      <c r="N109" s="25" t="s">
        <v>982</v>
      </c>
      <c r="Q109" s="25" t="s">
        <v>983</v>
      </c>
      <c r="R109" s="25" t="s">
        <v>214</v>
      </c>
      <c r="S109" s="39" t="s">
        <v>984</v>
      </c>
      <c r="T109" s="25" t="s">
        <v>216</v>
      </c>
      <c r="U109" s="25" t="s">
        <v>985</v>
      </c>
    </row>
    <row r="110" spans="1:29" x14ac:dyDescent="0.25">
      <c r="A110" s="17" t="s">
        <v>195</v>
      </c>
      <c r="B110" s="40" t="s">
        <v>197</v>
      </c>
      <c r="C110" s="33" t="s">
        <v>198</v>
      </c>
      <c r="D110" s="33" t="str">
        <f t="shared" si="2"/>
        <v>Bachelor of Nursing - Clinical Placement</v>
      </c>
      <c r="E110" s="34">
        <v>43859</v>
      </c>
      <c r="F110" s="35">
        <v>10780</v>
      </c>
      <c r="G110" s="36" t="s">
        <v>986</v>
      </c>
      <c r="H110" s="33" t="str">
        <f t="shared" si="3"/>
        <v>Longreach Hospital PO Box 510  Longreach Qld 4730 Australia</v>
      </c>
      <c r="I110" s="41" t="s">
        <v>199</v>
      </c>
      <c r="K110" s="25" t="s">
        <v>987</v>
      </c>
      <c r="L110" s="25" t="s">
        <v>209</v>
      </c>
      <c r="M110" s="39" t="s">
        <v>988</v>
      </c>
      <c r="N110" s="25" t="s">
        <v>989</v>
      </c>
      <c r="O110" s="25" t="s">
        <v>990</v>
      </c>
      <c r="Q110" s="25" t="s">
        <v>991</v>
      </c>
      <c r="R110" s="25" t="s">
        <v>324</v>
      </c>
      <c r="S110" s="39" t="s">
        <v>992</v>
      </c>
      <c r="T110" s="25" t="s">
        <v>216</v>
      </c>
      <c r="U110" s="25" t="s">
        <v>391</v>
      </c>
    </row>
    <row r="111" spans="1:29" x14ac:dyDescent="0.25">
      <c r="A111" s="17" t="s">
        <v>195</v>
      </c>
      <c r="B111" s="40" t="s">
        <v>197</v>
      </c>
      <c r="C111" s="33" t="s">
        <v>198</v>
      </c>
      <c r="D111" s="33" t="str">
        <f t="shared" si="2"/>
        <v>ROK Fire panel repairs-Lightning strike</v>
      </c>
      <c r="E111" s="34">
        <v>43859</v>
      </c>
      <c r="F111" s="35">
        <v>10991.75</v>
      </c>
      <c r="G111" s="36" t="s">
        <v>401</v>
      </c>
      <c r="H111" s="33" t="str">
        <f t="shared" si="3"/>
        <v>89 Elphinstone Street   North Rockhampton QLD 4701 Australia</v>
      </c>
      <c r="I111" s="41" t="s">
        <v>199</v>
      </c>
      <c r="K111" s="25" t="s">
        <v>993</v>
      </c>
      <c r="L111" s="25" t="s">
        <v>209</v>
      </c>
      <c r="M111" s="39" t="s">
        <v>403</v>
      </c>
      <c r="N111" s="25" t="s">
        <v>404</v>
      </c>
      <c r="Q111" s="25" t="s">
        <v>405</v>
      </c>
      <c r="R111" s="25" t="s">
        <v>214</v>
      </c>
      <c r="S111" s="39" t="s">
        <v>263</v>
      </c>
      <c r="T111" s="25" t="s">
        <v>216</v>
      </c>
      <c r="U111" s="25" t="s">
        <v>994</v>
      </c>
    </row>
    <row r="112" spans="1:29" x14ac:dyDescent="0.25">
      <c r="A112" s="17" t="s">
        <v>195</v>
      </c>
      <c r="B112" s="40" t="s">
        <v>197</v>
      </c>
      <c r="C112" s="33" t="s">
        <v>198</v>
      </c>
      <c r="D112" s="33" t="str">
        <f t="shared" si="2"/>
        <v>HE Pest control service ROK 2020 HE Pest control service MKY 2020 HE Pest control service GLD 2020 HE Pest control service BDG 2020 HE Pest control service NSA 2020 HE Pest control service ADL 2020 HE Pest control service TVL 2020 HE Pest control service CNS 2020</v>
      </c>
      <c r="E112" s="34">
        <v>43859</v>
      </c>
      <c r="F112" s="35">
        <v>84344.09</v>
      </c>
      <c r="G112" s="36" t="s">
        <v>995</v>
      </c>
      <c r="H112" s="33" t="str">
        <f t="shared" si="3"/>
        <v>26 Chappell Street   Kawana QLD 4701 Australia</v>
      </c>
      <c r="I112" s="41" t="s">
        <v>199</v>
      </c>
      <c r="K112" s="25" t="s">
        <v>996</v>
      </c>
      <c r="L112" s="25" t="s">
        <v>209</v>
      </c>
      <c r="M112" s="39" t="s">
        <v>997</v>
      </c>
      <c r="N112" s="25" t="s">
        <v>998</v>
      </c>
      <c r="Q112" s="25" t="s">
        <v>999</v>
      </c>
      <c r="R112" s="25" t="s">
        <v>214</v>
      </c>
      <c r="S112" s="39" t="s">
        <v>263</v>
      </c>
      <c r="T112" s="25" t="s">
        <v>216</v>
      </c>
      <c r="U112" s="25" t="s">
        <v>1000</v>
      </c>
      <c r="V112" s="25" t="s">
        <v>1001</v>
      </c>
      <c r="W112" s="25" t="s">
        <v>1002</v>
      </c>
      <c r="X112" s="25" t="s">
        <v>1003</v>
      </c>
      <c r="Y112" s="25" t="s">
        <v>1004</v>
      </c>
      <c r="Z112" s="25" t="s">
        <v>1005</v>
      </c>
      <c r="AB112" s="25" t="s">
        <v>1006</v>
      </c>
      <c r="AC112" s="25" t="s">
        <v>1007</v>
      </c>
    </row>
    <row r="113" spans="1:25" x14ac:dyDescent="0.25">
      <c r="A113" s="17" t="s">
        <v>195</v>
      </c>
      <c r="B113" s="40" t="s">
        <v>197</v>
      </c>
      <c r="C113" s="33" t="s">
        <v>198</v>
      </c>
      <c r="D113" s="33" t="str">
        <f t="shared" si="2"/>
        <v>MIRN: 54200617300 RKC Gas Supply</v>
      </c>
      <c r="E113" s="34">
        <v>43859</v>
      </c>
      <c r="F113" s="35">
        <v>16000</v>
      </c>
      <c r="G113" s="36" t="s">
        <v>972</v>
      </c>
      <c r="H113" s="33" t="str">
        <f t="shared" si="3"/>
        <v>PO Box 15848   City East QLD 4002 Australia</v>
      </c>
      <c r="I113" s="41" t="s">
        <v>199</v>
      </c>
      <c r="K113" s="25" t="s">
        <v>1008</v>
      </c>
      <c r="L113" s="25" t="s">
        <v>209</v>
      </c>
      <c r="M113" s="39" t="s">
        <v>974</v>
      </c>
      <c r="N113" s="25" t="s">
        <v>975</v>
      </c>
      <c r="Q113" s="25" t="s">
        <v>976</v>
      </c>
      <c r="R113" s="25" t="s">
        <v>214</v>
      </c>
      <c r="S113" s="39" t="s">
        <v>977</v>
      </c>
      <c r="T113" s="25" t="s">
        <v>216</v>
      </c>
      <c r="U113" s="25" t="s">
        <v>1009</v>
      </c>
    </row>
    <row r="114" spans="1:25" x14ac:dyDescent="0.25">
      <c r="A114" s="17" t="s">
        <v>195</v>
      </c>
      <c r="B114" s="40" t="s">
        <v>197</v>
      </c>
      <c r="C114" s="33" t="s">
        <v>198</v>
      </c>
      <c r="D114" s="33" t="str">
        <f t="shared" si="2"/>
        <v>International Brand Awareness Campaign International Brand Awareness Social Buy</v>
      </c>
      <c r="E114" s="34">
        <v>43859</v>
      </c>
      <c r="F114" s="35">
        <v>521015.92</v>
      </c>
      <c r="G114" s="36" t="s">
        <v>646</v>
      </c>
      <c r="H114" s="33" t="str">
        <f t="shared" si="3"/>
        <v>WPP AUNZ Building Stanley Stret Plaza  Southbank QLD 4001 Australia</v>
      </c>
      <c r="I114" s="41" t="s">
        <v>199</v>
      </c>
      <c r="K114" s="25" t="s">
        <v>1010</v>
      </c>
      <c r="L114" s="25" t="s">
        <v>209</v>
      </c>
      <c r="M114" s="39" t="s">
        <v>648</v>
      </c>
      <c r="N114" s="25" t="s">
        <v>649</v>
      </c>
      <c r="O114" s="25" t="s">
        <v>650</v>
      </c>
      <c r="Q114" s="25" t="s">
        <v>651</v>
      </c>
      <c r="R114" s="25" t="s">
        <v>214</v>
      </c>
      <c r="S114" s="39" t="s">
        <v>247</v>
      </c>
      <c r="T114" s="25" t="s">
        <v>216</v>
      </c>
      <c r="U114" s="25" t="s">
        <v>1011</v>
      </c>
      <c r="V114" s="25" t="s">
        <v>1012</v>
      </c>
    </row>
    <row r="115" spans="1:25" x14ac:dyDescent="0.25">
      <c r="A115" s="17" t="s">
        <v>195</v>
      </c>
      <c r="B115" s="40" t="s">
        <v>197</v>
      </c>
      <c r="C115" s="33" t="s">
        <v>198</v>
      </c>
      <c r="D115" s="33" t="str">
        <f t="shared" si="2"/>
        <v>Standing order - BCB Standing order - Rocky City Standing order - Mackay Standing order - Ooralea</v>
      </c>
      <c r="E115" s="34">
        <v>43859</v>
      </c>
      <c r="F115" s="35">
        <v>20000</v>
      </c>
      <c r="G115" s="36" t="s">
        <v>1013</v>
      </c>
      <c r="H115" s="33" t="str">
        <f t="shared" si="3"/>
        <v>33 Roderkirchen Street   Kawana Qld 4701 Australia</v>
      </c>
      <c r="I115" s="41" t="s">
        <v>199</v>
      </c>
      <c r="K115" s="25" t="s">
        <v>1014</v>
      </c>
      <c r="L115" s="25" t="s">
        <v>209</v>
      </c>
      <c r="M115" s="39" t="s">
        <v>1015</v>
      </c>
      <c r="N115" s="25" t="s">
        <v>1016</v>
      </c>
      <c r="Q115" s="25" t="s">
        <v>999</v>
      </c>
      <c r="R115" s="25" t="s">
        <v>324</v>
      </c>
      <c r="S115" s="39" t="s">
        <v>263</v>
      </c>
      <c r="T115" s="25" t="s">
        <v>216</v>
      </c>
      <c r="V115" s="25" t="s">
        <v>1017</v>
      </c>
      <c r="W115" s="25" t="s">
        <v>1018</v>
      </c>
      <c r="X115" s="25" t="s">
        <v>1019</v>
      </c>
      <c r="Y115" s="25" t="s">
        <v>1020</v>
      </c>
    </row>
    <row r="116" spans="1:25" x14ac:dyDescent="0.25">
      <c r="A116" s="17" t="s">
        <v>195</v>
      </c>
      <c r="B116" s="40" t="s">
        <v>197</v>
      </c>
      <c r="C116" s="33" t="s">
        <v>198</v>
      </c>
      <c r="D116" s="33" t="str">
        <f t="shared" si="2"/>
        <v>MIRN: 54200306663 Pool Heater Gas Supply</v>
      </c>
      <c r="E116" s="34">
        <v>43859</v>
      </c>
      <c r="F116" s="35">
        <v>51500</v>
      </c>
      <c r="G116" s="36" t="s">
        <v>972</v>
      </c>
      <c r="H116" s="33" t="str">
        <f t="shared" si="3"/>
        <v>PO Box 15848   City East QLD 4002 Australia</v>
      </c>
      <c r="I116" s="41" t="s">
        <v>199</v>
      </c>
      <c r="K116" s="25" t="s">
        <v>1021</v>
      </c>
      <c r="L116" s="25" t="s">
        <v>209</v>
      </c>
      <c r="M116" s="39" t="s">
        <v>974</v>
      </c>
      <c r="N116" s="25" t="s">
        <v>975</v>
      </c>
      <c r="Q116" s="25" t="s">
        <v>976</v>
      </c>
      <c r="R116" s="25" t="s">
        <v>214</v>
      </c>
      <c r="S116" s="39" t="s">
        <v>977</v>
      </c>
      <c r="T116" s="25" t="s">
        <v>216</v>
      </c>
      <c r="V116" s="25" t="s">
        <v>1022</v>
      </c>
    </row>
    <row r="117" spans="1:25" x14ac:dyDescent="0.25">
      <c r="A117" s="17" t="s">
        <v>195</v>
      </c>
      <c r="B117" s="40" t="s">
        <v>197</v>
      </c>
      <c r="C117" s="33" t="s">
        <v>198</v>
      </c>
      <c r="D117" s="33" t="str">
        <f t="shared" si="2"/>
        <v>WIL Placements ECHOCARDIOGRAPHY</v>
      </c>
      <c r="E117" s="34">
        <v>43859</v>
      </c>
      <c r="F117" s="35">
        <v>23490</v>
      </c>
      <c r="G117" s="36" t="s">
        <v>249</v>
      </c>
      <c r="H117" s="33" t="str">
        <f t="shared" si="3"/>
        <v>T/A Townsville Hospital Agent 70101 Revenue Department PO Box 670 Townsville QLD 4810 Australia</v>
      </c>
      <c r="I117" s="41" t="s">
        <v>199</v>
      </c>
      <c r="K117" s="25" t="s">
        <v>1023</v>
      </c>
      <c r="L117" s="25" t="s">
        <v>209</v>
      </c>
      <c r="M117" s="39" t="s">
        <v>251</v>
      </c>
      <c r="N117" s="25" t="s">
        <v>252</v>
      </c>
      <c r="O117" s="25" t="s">
        <v>253</v>
      </c>
      <c r="P117" s="25" t="s">
        <v>254</v>
      </c>
      <c r="Q117" s="25" t="s">
        <v>255</v>
      </c>
      <c r="R117" s="25" t="s">
        <v>214</v>
      </c>
      <c r="S117" s="39" t="s">
        <v>256</v>
      </c>
      <c r="T117" s="25" t="s">
        <v>216</v>
      </c>
      <c r="U117" s="25" t="s">
        <v>1024</v>
      </c>
    </row>
    <row r="118" spans="1:25" x14ac:dyDescent="0.25">
      <c r="A118" s="17" t="s">
        <v>195</v>
      </c>
      <c r="B118" s="40" t="s">
        <v>197</v>
      </c>
      <c r="C118" s="33" t="s">
        <v>198</v>
      </c>
      <c r="D118" s="33" t="str">
        <f t="shared" si="2"/>
        <v>Fee for Service 3rd Quarter 19-20</v>
      </c>
      <c r="E118" s="34">
        <v>43860</v>
      </c>
      <c r="F118" s="35">
        <v>14052.5</v>
      </c>
      <c r="G118" s="36" t="s">
        <v>1025</v>
      </c>
      <c r="H118" s="33" t="str">
        <f t="shared" si="3"/>
        <v>104 Frome Street   Adelaide SA 5000 Australia</v>
      </c>
      <c r="I118" s="41" t="s">
        <v>199</v>
      </c>
      <c r="K118" s="25" t="s">
        <v>1026</v>
      </c>
      <c r="L118" s="25" t="s">
        <v>209</v>
      </c>
      <c r="M118" s="39" t="s">
        <v>1027</v>
      </c>
      <c r="N118" s="25" t="s">
        <v>1028</v>
      </c>
      <c r="Q118" s="25" t="s">
        <v>1029</v>
      </c>
      <c r="R118" s="25" t="s">
        <v>454</v>
      </c>
      <c r="S118" s="39" t="s">
        <v>516</v>
      </c>
      <c r="T118" s="25" t="s">
        <v>216</v>
      </c>
      <c r="U118" s="25" t="s">
        <v>1030</v>
      </c>
    </row>
    <row r="119" spans="1:25" x14ac:dyDescent="0.25">
      <c r="A119" s="17" t="s">
        <v>195</v>
      </c>
      <c r="B119" s="40" t="s">
        <v>197</v>
      </c>
      <c r="C119" s="33" t="s">
        <v>198</v>
      </c>
      <c r="D119" s="33" t="str">
        <f t="shared" si="2"/>
        <v>UAC 2nd Installment 1/3/18 - 28/2/19</v>
      </c>
      <c r="E119" s="34">
        <v>43860</v>
      </c>
      <c r="F119" s="35">
        <v>17714.400000000001</v>
      </c>
      <c r="G119" s="36" t="s">
        <v>1031</v>
      </c>
      <c r="H119" s="33" t="str">
        <f t="shared" si="3"/>
        <v>Locked Bag 112   Silverwater NSW 2128 Australia</v>
      </c>
      <c r="I119" s="41" t="s">
        <v>199</v>
      </c>
      <c r="K119" s="25" t="s">
        <v>1032</v>
      </c>
      <c r="L119" s="25" t="s">
        <v>209</v>
      </c>
      <c r="M119" s="39" t="s">
        <v>1033</v>
      </c>
      <c r="N119" s="25" t="s">
        <v>1034</v>
      </c>
      <c r="Q119" s="25" t="s">
        <v>1035</v>
      </c>
      <c r="R119" s="25" t="s">
        <v>397</v>
      </c>
      <c r="S119" s="39" t="s">
        <v>1036</v>
      </c>
      <c r="T119" s="25" t="s">
        <v>216</v>
      </c>
      <c r="U119" s="25" t="s">
        <v>1037</v>
      </c>
    </row>
    <row r="120" spans="1:25" x14ac:dyDescent="0.25">
      <c r="A120" s="17" t="s">
        <v>195</v>
      </c>
      <c r="B120" s="40" t="s">
        <v>197</v>
      </c>
      <c r="C120" s="33" t="s">
        <v>198</v>
      </c>
      <c r="D120" s="33" t="str">
        <f t="shared" si="2"/>
        <v>2020 - Elements Licence renewal</v>
      </c>
      <c r="E120" s="34">
        <v>43860</v>
      </c>
      <c r="F120" s="35">
        <v>34915</v>
      </c>
      <c r="G120" s="36" t="s">
        <v>1038</v>
      </c>
      <c r="H120" s="33" t="str">
        <f t="shared" si="3"/>
        <v>Solutions Inc 625 Massachusetts Avenue 2nd Floor Cambridge MA 02139 United States</v>
      </c>
      <c r="I120" s="41" t="s">
        <v>199</v>
      </c>
      <c r="K120" s="25" t="s">
        <v>1039</v>
      </c>
      <c r="L120" s="25" t="s">
        <v>209</v>
      </c>
      <c r="M120" s="39" t="s">
        <v>1040</v>
      </c>
      <c r="N120" s="25" t="s">
        <v>1041</v>
      </c>
      <c r="O120" s="25" t="s">
        <v>1042</v>
      </c>
      <c r="P120" s="25" t="s">
        <v>1043</v>
      </c>
      <c r="Q120" s="25" t="s">
        <v>1044</v>
      </c>
      <c r="R120" s="25" t="s">
        <v>1045</v>
      </c>
      <c r="S120" s="39" t="s">
        <v>1046</v>
      </c>
      <c r="T120" s="25" t="s">
        <v>428</v>
      </c>
      <c r="U120" s="25" t="s">
        <v>1047</v>
      </c>
    </row>
    <row r="121" spans="1:25" x14ac:dyDescent="0.25">
      <c r="A121" s="17" t="s">
        <v>195</v>
      </c>
      <c r="B121" s="40" t="s">
        <v>197</v>
      </c>
      <c r="C121" s="33" t="s">
        <v>198</v>
      </c>
      <c r="D121" s="33" t="str">
        <f t="shared" si="2"/>
        <v>UAC Portal Applications 1/10/19-31/12/19</v>
      </c>
      <c r="E121" s="34">
        <v>43860</v>
      </c>
      <c r="F121" s="35">
        <v>29007</v>
      </c>
      <c r="G121" s="36" t="s">
        <v>1031</v>
      </c>
      <c r="H121" s="33" t="str">
        <f t="shared" si="3"/>
        <v>Locked Bag 112   Silverwater NSW 2128 Australia</v>
      </c>
      <c r="I121" s="41" t="s">
        <v>199</v>
      </c>
      <c r="K121" s="25" t="s">
        <v>1048</v>
      </c>
      <c r="L121" s="25" t="s">
        <v>209</v>
      </c>
      <c r="M121" s="39" t="s">
        <v>1033</v>
      </c>
      <c r="N121" s="25" t="s">
        <v>1034</v>
      </c>
      <c r="Q121" s="25" t="s">
        <v>1035</v>
      </c>
      <c r="R121" s="25" t="s">
        <v>397</v>
      </c>
      <c r="S121" s="39" t="s">
        <v>1036</v>
      </c>
      <c r="T121" s="25" t="s">
        <v>216</v>
      </c>
      <c r="U121" s="25" t="s">
        <v>1049</v>
      </c>
    </row>
    <row r="122" spans="1:25" x14ac:dyDescent="0.25">
      <c r="A122" s="17" t="s">
        <v>195</v>
      </c>
      <c r="B122" s="40" t="s">
        <v>197</v>
      </c>
      <c r="C122" s="33" t="s">
        <v>198</v>
      </c>
      <c r="D122" s="33" t="str">
        <f t="shared" si="2"/>
        <v>Latitude 5400 SI 520208 - Core i5, Professional Sleeve 14 inch</v>
      </c>
      <c r="E122" s="34">
        <v>43860</v>
      </c>
      <c r="F122" s="35">
        <v>47124</v>
      </c>
      <c r="G122" s="36" t="s">
        <v>826</v>
      </c>
      <c r="H122" s="33" t="str">
        <f t="shared" si="3"/>
        <v>GPO Box 4766   SYDNEY NSW 1044 Australia</v>
      </c>
      <c r="I122" s="41" t="s">
        <v>199</v>
      </c>
      <c r="K122" s="25" t="s">
        <v>1050</v>
      </c>
      <c r="L122" s="25" t="s">
        <v>209</v>
      </c>
      <c r="M122" s="39" t="s">
        <v>828</v>
      </c>
      <c r="N122" s="25" t="s">
        <v>829</v>
      </c>
      <c r="Q122" s="25" t="s">
        <v>636</v>
      </c>
      <c r="R122" s="25" t="s">
        <v>397</v>
      </c>
      <c r="S122" s="39" t="s">
        <v>830</v>
      </c>
      <c r="T122" s="25" t="s">
        <v>216</v>
      </c>
      <c r="V122" s="25" t="s">
        <v>1051</v>
      </c>
      <c r="X122" s="25" t="s">
        <v>1052</v>
      </c>
    </row>
    <row r="123" spans="1:25" x14ac:dyDescent="0.25">
      <c r="A123" s="17" t="s">
        <v>195</v>
      </c>
      <c r="B123" s="40" t="s">
        <v>197</v>
      </c>
      <c r="C123" s="33" t="s">
        <v>198</v>
      </c>
      <c r="D123" s="33" t="str">
        <f t="shared" si="2"/>
        <v>Prepare &amp; install concrete path</v>
      </c>
      <c r="E123" s="34">
        <v>43860</v>
      </c>
      <c r="F123" s="35">
        <v>12508.1</v>
      </c>
      <c r="G123" s="36" t="s">
        <v>1053</v>
      </c>
      <c r="H123" s="33" t="str">
        <f t="shared" si="3"/>
        <v>PO Box 5689   Mackay MC QLD 4741 Australia</v>
      </c>
      <c r="I123" s="41" t="s">
        <v>199</v>
      </c>
      <c r="K123" s="25" t="s">
        <v>1054</v>
      </c>
      <c r="L123" s="25" t="s">
        <v>209</v>
      </c>
      <c r="M123" s="39" t="s">
        <v>1055</v>
      </c>
      <c r="N123" s="25" t="s">
        <v>1056</v>
      </c>
      <c r="Q123" s="25" t="s">
        <v>1057</v>
      </c>
      <c r="R123" s="25" t="s">
        <v>214</v>
      </c>
      <c r="S123" s="39" t="s">
        <v>345</v>
      </c>
      <c r="T123" s="25" t="s">
        <v>216</v>
      </c>
      <c r="U123" s="25" t="s">
        <v>1058</v>
      </c>
    </row>
    <row r="124" spans="1:25" x14ac:dyDescent="0.25">
      <c r="A124" s="17" t="s">
        <v>195</v>
      </c>
      <c r="B124" s="40" t="s">
        <v>197</v>
      </c>
      <c r="C124" s="33" t="s">
        <v>198</v>
      </c>
      <c r="D124" s="33" t="str">
        <f t="shared" si="2"/>
        <v>2020 Annual Support &amp; Maintenance</v>
      </c>
      <c r="E124" s="34">
        <v>43861</v>
      </c>
      <c r="F124" s="35">
        <v>800467.46</v>
      </c>
      <c r="G124" s="36" t="s">
        <v>1059</v>
      </c>
      <c r="H124" s="33" t="str">
        <f t="shared" si="3"/>
        <v>PO Box 96   Fortitude Valley QLD 4006 Australia</v>
      </c>
      <c r="I124" s="41" t="s">
        <v>199</v>
      </c>
      <c r="K124" s="25" t="s">
        <v>1060</v>
      </c>
      <c r="L124" s="25" t="s">
        <v>209</v>
      </c>
      <c r="M124" s="39" t="s">
        <v>1061</v>
      </c>
      <c r="N124" s="25" t="s">
        <v>1062</v>
      </c>
      <c r="Q124" s="25" t="s">
        <v>1063</v>
      </c>
      <c r="R124" s="25" t="s">
        <v>214</v>
      </c>
      <c r="S124" s="39" t="s">
        <v>644</v>
      </c>
      <c r="T124" s="25" t="s">
        <v>216</v>
      </c>
      <c r="U124" s="25" t="s">
        <v>1064</v>
      </c>
    </row>
    <row r="125" spans="1:25" x14ac:dyDescent="0.25">
      <c r="A125" s="17" t="s">
        <v>195</v>
      </c>
      <c r="B125" s="40" t="s">
        <v>197</v>
      </c>
      <c r="C125" s="33" t="s">
        <v>198</v>
      </c>
      <c r="D125" s="33" t="str">
        <f t="shared" si="2"/>
        <v>2020 CRICOS Annual Registration Charge</v>
      </c>
      <c r="E125" s="34">
        <v>43861</v>
      </c>
      <c r="F125" s="35">
        <v>85015</v>
      </c>
      <c r="G125" s="36" t="s">
        <v>265</v>
      </c>
      <c r="H125" s="33" t="str">
        <f t="shared" si="3"/>
        <v>GPO Box 9880   Canberra ACT 2600 Australia</v>
      </c>
      <c r="I125" s="41" t="s">
        <v>199</v>
      </c>
      <c r="K125" s="25" t="s">
        <v>1065</v>
      </c>
      <c r="L125" s="25" t="s">
        <v>209</v>
      </c>
      <c r="M125" s="39" t="s">
        <v>267</v>
      </c>
      <c r="N125" s="25" t="s">
        <v>268</v>
      </c>
      <c r="Q125" s="25" t="s">
        <v>269</v>
      </c>
      <c r="R125" s="25" t="s">
        <v>270</v>
      </c>
      <c r="S125" s="39" t="s">
        <v>271</v>
      </c>
      <c r="T125" s="25" t="s">
        <v>216</v>
      </c>
      <c r="U125" s="25" t="s">
        <v>1066</v>
      </c>
    </row>
    <row r="126" spans="1:25" x14ac:dyDescent="0.25">
      <c r="A126" s="17" t="s">
        <v>195</v>
      </c>
      <c r="B126" s="40" t="s">
        <v>197</v>
      </c>
      <c r="C126" s="33" t="s">
        <v>198</v>
      </c>
      <c r="D126" s="33" t="str">
        <f t="shared" si="2"/>
        <v>C_2007 - 2020 MBA(L) Campaign (HH) C_2007 – MBA(L) Digital Media Buy</v>
      </c>
      <c r="E126" s="34">
        <v>43861</v>
      </c>
      <c r="F126" s="35">
        <v>136020.5</v>
      </c>
      <c r="G126" s="36" t="s">
        <v>646</v>
      </c>
      <c r="H126" s="33" t="str">
        <f t="shared" si="3"/>
        <v>WPP AUNZ Building Stanley Stret Plaza  Southbank QLD 4001 Australia</v>
      </c>
      <c r="I126" s="41" t="s">
        <v>199</v>
      </c>
      <c r="K126" s="25" t="s">
        <v>1067</v>
      </c>
      <c r="L126" s="25" t="s">
        <v>209</v>
      </c>
      <c r="M126" s="39" t="s">
        <v>648</v>
      </c>
      <c r="N126" s="25" t="s">
        <v>649</v>
      </c>
      <c r="O126" s="25" t="s">
        <v>650</v>
      </c>
      <c r="Q126" s="25" t="s">
        <v>651</v>
      </c>
      <c r="R126" s="25" t="s">
        <v>214</v>
      </c>
      <c r="S126" s="39" t="s">
        <v>247</v>
      </c>
      <c r="T126" s="25" t="s">
        <v>216</v>
      </c>
      <c r="U126" s="25" t="s">
        <v>1068</v>
      </c>
      <c r="W126" s="25" t="s">
        <v>1069</v>
      </c>
    </row>
    <row r="127" spans="1:25" x14ac:dyDescent="0.25">
      <c r="A127" s="17" t="s">
        <v>195</v>
      </c>
      <c r="B127" s="40" t="s">
        <v>197</v>
      </c>
      <c r="C127" s="33" t="s">
        <v>198</v>
      </c>
      <c r="D127" s="33" t="str">
        <f t="shared" si="2"/>
        <v>NMI: 3038956021</v>
      </c>
      <c r="E127" s="34">
        <v>43861</v>
      </c>
      <c r="F127" s="35">
        <v>180000</v>
      </c>
      <c r="G127" s="36" t="s">
        <v>1070</v>
      </c>
      <c r="H127" s="33" t="str">
        <f t="shared" si="3"/>
        <v>Level 33 Rialto South Tower 525 Collins Street  Melbourne VIC 3000 Australia</v>
      </c>
      <c r="I127" s="41" t="s">
        <v>199</v>
      </c>
      <c r="K127" s="25" t="s">
        <v>1071</v>
      </c>
      <c r="L127" s="25" t="s">
        <v>209</v>
      </c>
      <c r="M127" s="39" t="s">
        <v>1072</v>
      </c>
      <c r="N127" s="25" t="s">
        <v>1073</v>
      </c>
      <c r="O127" s="25" t="s">
        <v>1074</v>
      </c>
      <c r="Q127" s="25" t="s">
        <v>524</v>
      </c>
      <c r="R127" s="25" t="s">
        <v>478</v>
      </c>
      <c r="S127" s="39" t="s">
        <v>526</v>
      </c>
      <c r="T127" s="25" t="s">
        <v>216</v>
      </c>
      <c r="U127" s="25" t="s">
        <v>1075</v>
      </c>
    </row>
    <row r="128" spans="1:25" x14ac:dyDescent="0.25">
      <c r="A128" s="17" t="s">
        <v>195</v>
      </c>
      <c r="B128" s="40" t="s">
        <v>197</v>
      </c>
      <c r="C128" s="33" t="s">
        <v>198</v>
      </c>
      <c r="D128" s="33" t="str">
        <f t="shared" si="2"/>
        <v>2020 - ICT Support Services</v>
      </c>
      <c r="E128" s="34">
        <v>43861</v>
      </c>
      <c r="F128" s="35">
        <v>49500</v>
      </c>
      <c r="G128" s="36" t="s">
        <v>1076</v>
      </c>
      <c r="H128" s="33" t="str">
        <f t="shared" si="3"/>
        <v>5 Nagel Court   Tewantin QLD 4565 Australia</v>
      </c>
      <c r="I128" s="41" t="s">
        <v>199</v>
      </c>
      <c r="K128" s="25" t="s">
        <v>1077</v>
      </c>
      <c r="L128" s="25" t="s">
        <v>209</v>
      </c>
      <c r="M128" s="39" t="s">
        <v>1078</v>
      </c>
      <c r="N128" s="25" t="s">
        <v>1079</v>
      </c>
      <c r="Q128" s="25" t="s">
        <v>1080</v>
      </c>
      <c r="R128" s="25" t="s">
        <v>214</v>
      </c>
      <c r="S128" s="39" t="s">
        <v>1081</v>
      </c>
      <c r="T128" s="25" t="s">
        <v>216</v>
      </c>
      <c r="U128" s="25" t="s">
        <v>1082</v>
      </c>
    </row>
    <row r="129" spans="1:29" x14ac:dyDescent="0.25">
      <c r="A129" s="17" t="s">
        <v>195</v>
      </c>
      <c r="B129" s="40" t="s">
        <v>197</v>
      </c>
      <c r="C129" s="33" t="s">
        <v>198</v>
      </c>
      <c r="D129" s="33" t="str">
        <f t="shared" si="2"/>
        <v>Bathroom Repairs - Unit 2 Canefields Col</v>
      </c>
      <c r="E129" s="34">
        <v>43861</v>
      </c>
      <c r="F129" s="35">
        <v>20483.099999999999</v>
      </c>
      <c r="G129" s="36" t="s">
        <v>1083</v>
      </c>
      <c r="H129" s="33" t="str">
        <f t="shared" si="3"/>
        <v>19 Beaton Street   West Mackay Qld 4740 Australia</v>
      </c>
      <c r="I129" s="41" t="s">
        <v>199</v>
      </c>
      <c r="K129" s="25" t="s">
        <v>1084</v>
      </c>
      <c r="L129" s="25" t="s">
        <v>209</v>
      </c>
      <c r="M129" s="39" t="s">
        <v>1085</v>
      </c>
      <c r="N129" s="25" t="s">
        <v>1086</v>
      </c>
      <c r="Q129" s="25" t="s">
        <v>1087</v>
      </c>
      <c r="R129" s="25" t="s">
        <v>324</v>
      </c>
      <c r="S129" s="39" t="s">
        <v>231</v>
      </c>
      <c r="T129" s="25" t="s">
        <v>216</v>
      </c>
      <c r="U129" s="25" t="s">
        <v>1088</v>
      </c>
    </row>
    <row r="130" spans="1:29" x14ac:dyDescent="0.25">
      <c r="A130" s="17" t="s">
        <v>195</v>
      </c>
      <c r="B130" s="40" t="s">
        <v>197</v>
      </c>
      <c r="C130" s="33" t="s">
        <v>198</v>
      </c>
      <c r="D130" s="33" t="str">
        <f t="shared" si="2"/>
        <v>NMI: 3051464161</v>
      </c>
      <c r="E130" s="34">
        <v>43861</v>
      </c>
      <c r="F130" s="35">
        <v>250000</v>
      </c>
      <c r="G130" s="36" t="s">
        <v>1070</v>
      </c>
      <c r="H130" s="33" t="str">
        <f t="shared" si="3"/>
        <v>Level 33 Rialto South Tower 525 Collins Street  Melbourne VIC 3000 Australia</v>
      </c>
      <c r="I130" s="41" t="s">
        <v>199</v>
      </c>
      <c r="K130" s="25" t="s">
        <v>1089</v>
      </c>
      <c r="L130" s="25" t="s">
        <v>209</v>
      </c>
      <c r="M130" s="39" t="s">
        <v>1072</v>
      </c>
      <c r="N130" s="25" t="s">
        <v>1073</v>
      </c>
      <c r="O130" s="25" t="s">
        <v>1074</v>
      </c>
      <c r="Q130" s="25" t="s">
        <v>524</v>
      </c>
      <c r="R130" s="25" t="s">
        <v>478</v>
      </c>
      <c r="S130" s="39" t="s">
        <v>526</v>
      </c>
      <c r="T130" s="25" t="s">
        <v>216</v>
      </c>
      <c r="V130" s="25" t="s">
        <v>1090</v>
      </c>
    </row>
    <row r="131" spans="1:29" x14ac:dyDescent="0.25">
      <c r="A131" s="17" t="s">
        <v>195</v>
      </c>
      <c r="B131" s="40" t="s">
        <v>197</v>
      </c>
      <c r="C131" s="33" t="s">
        <v>198</v>
      </c>
      <c r="D131" s="33" t="str">
        <f t="shared" ref="D131:D194" si="4">TRIM(SUBSTITUTE(SUBSTITUTE(U131&amp;" "&amp;V131&amp;" "&amp;W131&amp;" "&amp;X131&amp;" "&amp;Y131&amp;" "&amp;Z131&amp;" "&amp;AA131&amp;" "&amp;AB131&amp;" "&amp;AC131&amp;" "&amp;AD131,"  "," "),"  "," "))</f>
        <v>2020 - Annual Licence Fees</v>
      </c>
      <c r="E131" s="34">
        <v>43861</v>
      </c>
      <c r="F131" s="35">
        <v>91217.85</v>
      </c>
      <c r="G131" s="36" t="s">
        <v>1091</v>
      </c>
      <c r="H131" s="33" t="str">
        <f t="shared" ref="H131:H194" si="5">N131&amp;" "&amp;O131&amp;" "&amp;P131&amp;" "&amp;Q131&amp;" "&amp;R131&amp;" "&amp;S131&amp;" "&amp;T131</f>
        <v>GPO Box 1559   CANBERRA ACT 2601 Australia</v>
      </c>
      <c r="I131" s="41" t="s">
        <v>199</v>
      </c>
      <c r="K131" s="25" t="s">
        <v>1092</v>
      </c>
      <c r="L131" s="25" t="s">
        <v>209</v>
      </c>
      <c r="M131" s="39" t="s">
        <v>1093</v>
      </c>
      <c r="N131" s="25" t="s">
        <v>1094</v>
      </c>
      <c r="Q131" s="25" t="s">
        <v>1095</v>
      </c>
      <c r="R131" s="25" t="s">
        <v>270</v>
      </c>
      <c r="S131" s="39" t="s">
        <v>1096</v>
      </c>
      <c r="T131" s="25" t="s">
        <v>216</v>
      </c>
      <c r="U131" s="25" t="s">
        <v>1097</v>
      </c>
    </row>
    <row r="132" spans="1:29" x14ac:dyDescent="0.25">
      <c r="A132" s="17" t="s">
        <v>195</v>
      </c>
      <c r="B132" s="40" t="s">
        <v>197</v>
      </c>
      <c r="C132" s="33" t="s">
        <v>198</v>
      </c>
      <c r="D132" s="33" t="str">
        <f t="shared" si="4"/>
        <v>NMI: SAAAAAD7159</v>
      </c>
      <c r="E132" s="34">
        <v>43861</v>
      </c>
      <c r="F132" s="35">
        <v>91000</v>
      </c>
      <c r="G132" s="36" t="s">
        <v>1098</v>
      </c>
      <c r="H132" s="33" t="str">
        <f t="shared" si="5"/>
        <v>Locked Bag 24   Adelaide SA 5001 Australia</v>
      </c>
      <c r="I132" s="41" t="s">
        <v>199</v>
      </c>
      <c r="K132" s="25" t="s">
        <v>1099</v>
      </c>
      <c r="L132" s="25" t="s">
        <v>209</v>
      </c>
      <c r="M132" s="39" t="s">
        <v>1100</v>
      </c>
      <c r="N132" s="25" t="s">
        <v>1101</v>
      </c>
      <c r="Q132" s="25" t="s">
        <v>1029</v>
      </c>
      <c r="R132" s="25" t="s">
        <v>454</v>
      </c>
      <c r="S132" s="39" t="s">
        <v>1102</v>
      </c>
      <c r="T132" s="25" t="s">
        <v>216</v>
      </c>
      <c r="U132" s="25" t="s">
        <v>1103</v>
      </c>
    </row>
    <row r="133" spans="1:29" x14ac:dyDescent="0.25">
      <c r="A133" s="17" t="s">
        <v>195</v>
      </c>
      <c r="B133" s="40" t="s">
        <v>197</v>
      </c>
      <c r="C133" s="33" t="s">
        <v>198</v>
      </c>
      <c r="D133" s="33" t="str">
        <f t="shared" si="4"/>
        <v>QTAC - Member Institutions Contributions</v>
      </c>
      <c r="E133" s="34">
        <v>43861</v>
      </c>
      <c r="F133" s="35">
        <v>127337.1</v>
      </c>
      <c r="G133" s="36" t="s">
        <v>529</v>
      </c>
      <c r="H133" s="33" t="str">
        <f t="shared" si="5"/>
        <v>PO Box 1331   Milton QLD 4064 Australia</v>
      </c>
      <c r="I133" s="41" t="s">
        <v>199</v>
      </c>
      <c r="K133" s="25" t="s">
        <v>1104</v>
      </c>
      <c r="L133" s="25" t="s">
        <v>209</v>
      </c>
      <c r="M133" s="39" t="s">
        <v>531</v>
      </c>
      <c r="N133" s="25" t="s">
        <v>532</v>
      </c>
      <c r="Q133" s="25" t="s">
        <v>533</v>
      </c>
      <c r="R133" s="25" t="s">
        <v>214</v>
      </c>
      <c r="S133" s="39" t="s">
        <v>534</v>
      </c>
      <c r="T133" s="25" t="s">
        <v>216</v>
      </c>
      <c r="U133" s="25" t="s">
        <v>1105</v>
      </c>
    </row>
    <row r="134" spans="1:29" x14ac:dyDescent="0.25">
      <c r="A134" s="17" t="s">
        <v>195</v>
      </c>
      <c r="B134" s="40" t="s">
        <v>197</v>
      </c>
      <c r="C134" s="33" t="s">
        <v>198</v>
      </c>
      <c r="D134" s="33" t="str">
        <f t="shared" si="4"/>
        <v>NMI: 3051946416</v>
      </c>
      <c r="E134" s="34">
        <v>43864</v>
      </c>
      <c r="F134" s="35">
        <v>80000</v>
      </c>
      <c r="G134" s="36" t="s">
        <v>1070</v>
      </c>
      <c r="H134" s="33" t="str">
        <f t="shared" si="5"/>
        <v>Level 33 Rialto South Tower 525 Collins Street  Melbourne VIC 3000 Australia</v>
      </c>
      <c r="I134" s="41" t="s">
        <v>199</v>
      </c>
      <c r="K134" s="25" t="s">
        <v>1106</v>
      </c>
      <c r="L134" s="25" t="s">
        <v>209</v>
      </c>
      <c r="M134" s="39" t="s">
        <v>1072</v>
      </c>
      <c r="N134" s="25" t="s">
        <v>1073</v>
      </c>
      <c r="O134" s="25" t="s">
        <v>1074</v>
      </c>
      <c r="Q134" s="25" t="s">
        <v>524</v>
      </c>
      <c r="R134" s="25" t="s">
        <v>478</v>
      </c>
      <c r="S134" s="39" t="s">
        <v>526</v>
      </c>
      <c r="T134" s="25" t="s">
        <v>216</v>
      </c>
      <c r="V134" s="25" t="s">
        <v>1107</v>
      </c>
    </row>
    <row r="135" spans="1:29" x14ac:dyDescent="0.25">
      <c r="A135" s="17" t="s">
        <v>195</v>
      </c>
      <c r="B135" s="40" t="s">
        <v>197</v>
      </c>
      <c r="C135" s="33" t="s">
        <v>198</v>
      </c>
      <c r="D135" s="33" t="str">
        <f t="shared" si="4"/>
        <v>Win Win Parenting Seminars Mediations Corporate Contract - Higher Ed Corporate Contract - VET</v>
      </c>
      <c r="E135" s="34">
        <v>43864</v>
      </c>
      <c r="F135" s="35">
        <v>151000</v>
      </c>
      <c r="G135" s="36" t="s">
        <v>1108</v>
      </c>
      <c r="H135" s="33" t="str">
        <f t="shared" si="5"/>
        <v>PO Box Q1436   QVB Post Office NSW 1234 Australia</v>
      </c>
      <c r="I135" s="41" t="s">
        <v>199</v>
      </c>
      <c r="K135" s="25" t="s">
        <v>1109</v>
      </c>
      <c r="L135" s="25" t="s">
        <v>209</v>
      </c>
      <c r="M135" s="39" t="s">
        <v>1110</v>
      </c>
      <c r="N135" s="25" t="s">
        <v>1111</v>
      </c>
      <c r="Q135" s="25" t="s">
        <v>1112</v>
      </c>
      <c r="R135" s="25" t="s">
        <v>397</v>
      </c>
      <c r="S135" s="39" t="s">
        <v>1113</v>
      </c>
      <c r="T135" s="25" t="s">
        <v>216</v>
      </c>
      <c r="V135" s="25" t="s">
        <v>1114</v>
      </c>
      <c r="W135" s="25" t="s">
        <v>1115</v>
      </c>
      <c r="X135" s="25" t="s">
        <v>1116</v>
      </c>
      <c r="AA135" s="25" t="s">
        <v>1117</v>
      </c>
    </row>
    <row r="136" spans="1:29" x14ac:dyDescent="0.25">
      <c r="A136" s="17" t="s">
        <v>195</v>
      </c>
      <c r="B136" s="40" t="s">
        <v>197</v>
      </c>
      <c r="C136" s="33" t="s">
        <v>198</v>
      </c>
      <c r="D136" s="33" t="str">
        <f t="shared" si="4"/>
        <v>NMI: 3036090069 - Boundary Rd MKY NMI: 3038921537 - Bryan Jordan Dve, GLD NMI: 3039002071 - 240 Quay St, RTON NMI: 3050793454 - University Dve, BDG NMI: 3116519400 - Eumundi, Goodchap, NSA NMI: 3116761111 - U109/90 Goodchap, NSA NMI: 3116981693 - U107/90 Goodchap, NSA</v>
      </c>
      <c r="E136" s="34">
        <v>43864</v>
      </c>
      <c r="F136" s="35">
        <v>399548.47</v>
      </c>
      <c r="G136" s="36" t="s">
        <v>207</v>
      </c>
      <c r="H136" s="33" t="str">
        <f t="shared" si="5"/>
        <v>Level 5 Riverside Centre 123 Eagle Street  Brisbane QLD 4000 Australia</v>
      </c>
      <c r="I136" s="41" t="s">
        <v>199</v>
      </c>
      <c r="K136" s="25" t="s">
        <v>1118</v>
      </c>
      <c r="L136" s="25" t="s">
        <v>209</v>
      </c>
      <c r="M136" s="39" t="s">
        <v>210</v>
      </c>
      <c r="N136" s="25" t="s">
        <v>211</v>
      </c>
      <c r="O136" s="25" t="s">
        <v>212</v>
      </c>
      <c r="Q136" s="25" t="s">
        <v>213</v>
      </c>
      <c r="R136" s="25" t="s">
        <v>214</v>
      </c>
      <c r="S136" s="39" t="s">
        <v>215</v>
      </c>
      <c r="T136" s="25" t="s">
        <v>216</v>
      </c>
      <c r="U136" s="25" t="s">
        <v>217</v>
      </c>
      <c r="V136" s="25" t="s">
        <v>218</v>
      </c>
      <c r="W136" s="25" t="s">
        <v>219</v>
      </c>
      <c r="Y136" s="25" t="s">
        <v>220</v>
      </c>
      <c r="Z136" s="25" t="s">
        <v>221</v>
      </c>
      <c r="AB136" s="25" t="s">
        <v>222</v>
      </c>
      <c r="AC136" s="25" t="s">
        <v>223</v>
      </c>
    </row>
    <row r="137" spans="1:29" x14ac:dyDescent="0.25">
      <c r="A137" s="17" t="s">
        <v>195</v>
      </c>
      <c r="B137" s="40" t="s">
        <v>197</v>
      </c>
      <c r="C137" s="33" t="s">
        <v>198</v>
      </c>
      <c r="D137" s="33" t="str">
        <f t="shared" si="4"/>
        <v>2020 Global voices student delegations</v>
      </c>
      <c r="E137" s="34">
        <v>43864</v>
      </c>
      <c r="F137" s="35">
        <v>30000</v>
      </c>
      <c r="G137" s="36" t="s">
        <v>1119</v>
      </c>
      <c r="H137" s="33" t="str">
        <f t="shared" si="5"/>
        <v>PO Box 4051 Melbourne University  Melbourne VIC 3052 Australia</v>
      </c>
      <c r="I137" s="41" t="s">
        <v>199</v>
      </c>
      <c r="K137" s="25" t="s">
        <v>1120</v>
      </c>
      <c r="L137" s="25" t="s">
        <v>209</v>
      </c>
      <c r="M137" s="39" t="s">
        <v>1121</v>
      </c>
      <c r="N137" s="25" t="s">
        <v>1122</v>
      </c>
      <c r="O137" s="25" t="s">
        <v>1123</v>
      </c>
      <c r="Q137" s="25" t="s">
        <v>524</v>
      </c>
      <c r="R137" s="25" t="s">
        <v>478</v>
      </c>
      <c r="S137" s="39" t="s">
        <v>1124</v>
      </c>
      <c r="T137" s="25" t="s">
        <v>216</v>
      </c>
      <c r="U137" s="25" t="s">
        <v>1125</v>
      </c>
    </row>
    <row r="138" spans="1:29" x14ac:dyDescent="0.25">
      <c r="A138" s="17" t="s">
        <v>195</v>
      </c>
      <c r="B138" s="40" t="s">
        <v>197</v>
      </c>
      <c r="C138" s="33" t="s">
        <v>198</v>
      </c>
      <c r="D138" s="33" t="str">
        <f t="shared" si="4"/>
        <v>NMI: 3051946408</v>
      </c>
      <c r="E138" s="34">
        <v>43864</v>
      </c>
      <c r="F138" s="35">
        <v>126000</v>
      </c>
      <c r="G138" s="36" t="s">
        <v>1070</v>
      </c>
      <c r="H138" s="33" t="str">
        <f t="shared" si="5"/>
        <v>Level 33 Rialto South Tower 525 Collins Street  Melbourne VIC 3000 Australia</v>
      </c>
      <c r="I138" s="41" t="s">
        <v>199</v>
      </c>
      <c r="K138" s="25" t="s">
        <v>1126</v>
      </c>
      <c r="L138" s="25" t="s">
        <v>209</v>
      </c>
      <c r="M138" s="39" t="s">
        <v>1072</v>
      </c>
      <c r="N138" s="25" t="s">
        <v>1073</v>
      </c>
      <c r="O138" s="25" t="s">
        <v>1074</v>
      </c>
      <c r="Q138" s="25" t="s">
        <v>524</v>
      </c>
      <c r="R138" s="25" t="s">
        <v>478</v>
      </c>
      <c r="S138" s="39" t="s">
        <v>526</v>
      </c>
      <c r="T138" s="25" t="s">
        <v>216</v>
      </c>
      <c r="U138" s="25" t="s">
        <v>1127</v>
      </c>
    </row>
    <row r="139" spans="1:29" x14ac:dyDescent="0.25">
      <c r="A139" s="17" t="s">
        <v>195</v>
      </c>
      <c r="B139" s="40" t="s">
        <v>197</v>
      </c>
      <c r="C139" s="33" t="s">
        <v>198</v>
      </c>
      <c r="D139" s="33" t="str">
        <f t="shared" si="4"/>
        <v>NMI: 41036782967</v>
      </c>
      <c r="E139" s="34">
        <v>43864</v>
      </c>
      <c r="F139" s="35">
        <v>235000</v>
      </c>
      <c r="G139" s="36" t="s">
        <v>1128</v>
      </c>
      <c r="H139" s="33" t="str">
        <f t="shared" si="5"/>
        <v>PO Box 73B   MELBOURNE VIC 3001 Australia</v>
      </c>
      <c r="I139" s="41" t="s">
        <v>199</v>
      </c>
      <c r="K139" s="25" t="s">
        <v>1129</v>
      </c>
      <c r="L139" s="25" t="s">
        <v>209</v>
      </c>
      <c r="M139" s="39" t="s">
        <v>1130</v>
      </c>
      <c r="N139" s="25" t="s">
        <v>1131</v>
      </c>
      <c r="Q139" s="25" t="s">
        <v>709</v>
      </c>
      <c r="R139" s="25" t="s">
        <v>478</v>
      </c>
      <c r="S139" s="39" t="s">
        <v>1132</v>
      </c>
      <c r="T139" s="25" t="s">
        <v>216</v>
      </c>
      <c r="U139" s="25" t="s">
        <v>1133</v>
      </c>
    </row>
    <row r="140" spans="1:29" x14ac:dyDescent="0.25">
      <c r="A140" s="17" t="s">
        <v>195</v>
      </c>
      <c r="B140" s="40" t="s">
        <v>197</v>
      </c>
      <c r="C140" s="33" t="s">
        <v>198</v>
      </c>
      <c r="D140" s="33" t="str">
        <f t="shared" si="4"/>
        <v>NMI: 3051464179</v>
      </c>
      <c r="E140" s="34">
        <v>43864</v>
      </c>
      <c r="F140" s="35">
        <v>205000</v>
      </c>
      <c r="G140" s="36" t="s">
        <v>1070</v>
      </c>
      <c r="H140" s="33" t="str">
        <f t="shared" si="5"/>
        <v>Level 33 Rialto South Tower 525 Collins Street  Melbourne VIC 3000 Australia</v>
      </c>
      <c r="I140" s="41" t="s">
        <v>199</v>
      </c>
      <c r="K140" s="25" t="s">
        <v>1134</v>
      </c>
      <c r="L140" s="25" t="s">
        <v>209</v>
      </c>
      <c r="M140" s="39" t="s">
        <v>1072</v>
      </c>
      <c r="N140" s="25" t="s">
        <v>1073</v>
      </c>
      <c r="O140" s="25" t="s">
        <v>1074</v>
      </c>
      <c r="Q140" s="25" t="s">
        <v>524</v>
      </c>
      <c r="R140" s="25" t="s">
        <v>478</v>
      </c>
      <c r="S140" s="39" t="s">
        <v>526</v>
      </c>
      <c r="T140" s="25" t="s">
        <v>216</v>
      </c>
      <c r="U140" s="25" t="s">
        <v>1135</v>
      </c>
    </row>
    <row r="141" spans="1:29" x14ac:dyDescent="0.25">
      <c r="A141" s="17" t="s">
        <v>195</v>
      </c>
      <c r="B141" s="40" t="s">
        <v>197</v>
      </c>
      <c r="C141" s="33" t="s">
        <v>198</v>
      </c>
      <c r="D141" s="33" t="str">
        <f t="shared" si="4"/>
        <v>Design &amp; Implementation - 250 hours MAXIMUM Travel Expenses</v>
      </c>
      <c r="E141" s="34">
        <v>43865</v>
      </c>
      <c r="F141" s="35">
        <v>88000</v>
      </c>
      <c r="G141" s="36" t="s">
        <v>503</v>
      </c>
      <c r="H141" s="33" t="str">
        <f t="shared" si="5"/>
        <v>Level 2 6-10 Talavera Road  Macquarie Park NSW 2113 Australia</v>
      </c>
      <c r="I141" s="41" t="s">
        <v>199</v>
      </c>
      <c r="K141" s="25" t="s">
        <v>1136</v>
      </c>
      <c r="L141" s="25" t="s">
        <v>209</v>
      </c>
      <c r="M141" s="39" t="s">
        <v>505</v>
      </c>
      <c r="N141" s="25" t="s">
        <v>506</v>
      </c>
      <c r="O141" s="25" t="s">
        <v>507</v>
      </c>
      <c r="Q141" s="25" t="s">
        <v>508</v>
      </c>
      <c r="R141" s="25" t="s">
        <v>397</v>
      </c>
      <c r="S141" s="39" t="s">
        <v>509</v>
      </c>
      <c r="T141" s="25" t="s">
        <v>216</v>
      </c>
      <c r="U141" s="25" t="s">
        <v>1137</v>
      </c>
      <c r="V141" s="25" t="s">
        <v>1138</v>
      </c>
    </row>
    <row r="142" spans="1:29" x14ac:dyDescent="0.25">
      <c r="A142" s="17" t="s">
        <v>195</v>
      </c>
      <c r="B142" s="40" t="s">
        <v>197</v>
      </c>
      <c r="C142" s="33" t="s">
        <v>198</v>
      </c>
      <c r="D142" s="33" t="str">
        <f t="shared" si="4"/>
        <v>Annual Brightcove License</v>
      </c>
      <c r="E142" s="34">
        <v>43865</v>
      </c>
      <c r="F142" s="35">
        <v>39417.730000000003</v>
      </c>
      <c r="G142" s="36" t="s">
        <v>1139</v>
      </c>
      <c r="H142" s="33" t="str">
        <f t="shared" si="5"/>
        <v>290 Congress Street 4th Floor  Boston MA 02210 United States</v>
      </c>
      <c r="I142" s="41" t="s">
        <v>199</v>
      </c>
      <c r="K142" s="25" t="s">
        <v>1140</v>
      </c>
      <c r="L142" s="25" t="s">
        <v>209</v>
      </c>
      <c r="M142" s="39" t="s">
        <v>1141</v>
      </c>
      <c r="N142" s="25" t="s">
        <v>1142</v>
      </c>
      <c r="O142" s="25" t="s">
        <v>1143</v>
      </c>
      <c r="Q142" s="25" t="s">
        <v>1144</v>
      </c>
      <c r="R142" s="25" t="s">
        <v>1045</v>
      </c>
      <c r="S142" s="39" t="s">
        <v>1145</v>
      </c>
      <c r="T142" s="25" t="s">
        <v>428</v>
      </c>
      <c r="V142" s="25" t="s">
        <v>1146</v>
      </c>
    </row>
    <row r="143" spans="1:29" x14ac:dyDescent="0.25">
      <c r="A143" s="17" t="s">
        <v>195</v>
      </c>
      <c r="B143" s="40" t="s">
        <v>197</v>
      </c>
      <c r="C143" s="33" t="s">
        <v>198</v>
      </c>
      <c r="D143" s="33" t="str">
        <f t="shared" si="4"/>
        <v>2019-20 Annual Accreditation Fees</v>
      </c>
      <c r="E143" s="34">
        <v>43865</v>
      </c>
      <c r="F143" s="35">
        <v>18700</v>
      </c>
      <c r="G143" s="36" t="s">
        <v>1147</v>
      </c>
      <c r="H143" s="33" t="str">
        <f t="shared" si="5"/>
        <v>GPO Box 622   Canberra ACT 2601 Australia</v>
      </c>
      <c r="I143" s="41" t="s">
        <v>199</v>
      </c>
      <c r="K143" s="25" t="s">
        <v>1148</v>
      </c>
      <c r="L143" s="25" t="s">
        <v>209</v>
      </c>
      <c r="M143" s="39" t="s">
        <v>1149</v>
      </c>
      <c r="N143" s="25" t="s">
        <v>1150</v>
      </c>
      <c r="Q143" s="25" t="s">
        <v>269</v>
      </c>
      <c r="R143" s="25" t="s">
        <v>270</v>
      </c>
      <c r="S143" s="39" t="s">
        <v>1096</v>
      </c>
      <c r="T143" s="25" t="s">
        <v>216</v>
      </c>
      <c r="U143" s="25" t="s">
        <v>1151</v>
      </c>
    </row>
    <row r="144" spans="1:29" x14ac:dyDescent="0.25">
      <c r="A144" s="17" t="s">
        <v>195</v>
      </c>
      <c r="B144" s="40" t="s">
        <v>197</v>
      </c>
      <c r="C144" s="33" t="s">
        <v>198</v>
      </c>
      <c r="D144" s="33" t="str">
        <f t="shared" si="4"/>
        <v>Accreditation fees</v>
      </c>
      <c r="E144" s="34">
        <v>43865</v>
      </c>
      <c r="F144" s="35">
        <v>33440</v>
      </c>
      <c r="G144" s="36" t="s">
        <v>1147</v>
      </c>
      <c r="H144" s="33" t="str">
        <f t="shared" si="5"/>
        <v>GPO Box 622   Canberra ACT 2601 Australia</v>
      </c>
      <c r="I144" s="41" t="s">
        <v>199</v>
      </c>
      <c r="K144" s="25" t="s">
        <v>1152</v>
      </c>
      <c r="L144" s="25" t="s">
        <v>209</v>
      </c>
      <c r="M144" s="39" t="s">
        <v>1149</v>
      </c>
      <c r="N144" s="25" t="s">
        <v>1150</v>
      </c>
      <c r="Q144" s="25" t="s">
        <v>269</v>
      </c>
      <c r="R144" s="25" t="s">
        <v>270</v>
      </c>
      <c r="S144" s="39" t="s">
        <v>1096</v>
      </c>
      <c r="T144" s="25" t="s">
        <v>216</v>
      </c>
      <c r="V144" s="25" t="s">
        <v>1153</v>
      </c>
    </row>
    <row r="145" spans="1:29" x14ac:dyDescent="0.25">
      <c r="A145" s="17" t="s">
        <v>195</v>
      </c>
      <c r="B145" s="40" t="s">
        <v>197</v>
      </c>
      <c r="C145" s="33" t="s">
        <v>198</v>
      </c>
      <c r="D145" s="33" t="str">
        <f t="shared" si="4"/>
        <v>Youth Gambling Study.</v>
      </c>
      <c r="E145" s="34">
        <v>43865</v>
      </c>
      <c r="F145" s="35">
        <v>17721</v>
      </c>
      <c r="G145" s="36" t="s">
        <v>1154</v>
      </c>
      <c r="H145" s="33" t="str">
        <f t="shared" si="5"/>
        <v>Level 1 459 Little Collins Street  Melbourne VIC 3000 Australia</v>
      </c>
      <c r="I145" s="41" t="s">
        <v>199</v>
      </c>
      <c r="K145" s="25" t="s">
        <v>1155</v>
      </c>
      <c r="L145" s="25" t="s">
        <v>209</v>
      </c>
      <c r="M145" s="39" t="s">
        <v>1156</v>
      </c>
      <c r="N145" s="25" t="s">
        <v>764</v>
      </c>
      <c r="O145" s="25" t="s">
        <v>1157</v>
      </c>
      <c r="Q145" s="25" t="s">
        <v>524</v>
      </c>
      <c r="R145" s="25" t="s">
        <v>478</v>
      </c>
      <c r="S145" s="39" t="s">
        <v>526</v>
      </c>
      <c r="T145" s="25" t="s">
        <v>216</v>
      </c>
      <c r="U145" s="25" t="s">
        <v>1158</v>
      </c>
    </row>
    <row r="146" spans="1:29" x14ac:dyDescent="0.25">
      <c r="A146" s="17" t="s">
        <v>195</v>
      </c>
      <c r="B146" s="40" t="s">
        <v>197</v>
      </c>
      <c r="C146" s="33" t="s">
        <v>198</v>
      </c>
      <c r="D146" s="33" t="str">
        <f t="shared" si="4"/>
        <v>Mailroom Charges HE Bulk Envelopes Mailroom Charges VET Other Charges GST Free Charges</v>
      </c>
      <c r="E146" s="34">
        <v>43865</v>
      </c>
      <c r="F146" s="35">
        <v>694481.01</v>
      </c>
      <c r="G146" s="36" t="s">
        <v>1159</v>
      </c>
      <c r="H146" s="33" t="str">
        <f t="shared" si="5"/>
        <v>Credit Management GPO Box 2137  Melbourne ViC 3001 Australia</v>
      </c>
      <c r="I146" s="41" t="s">
        <v>199</v>
      </c>
      <c r="K146" s="25" t="s">
        <v>1160</v>
      </c>
      <c r="L146" s="25" t="s">
        <v>209</v>
      </c>
      <c r="M146" s="39" t="s">
        <v>1161</v>
      </c>
      <c r="N146" s="25" t="s">
        <v>1162</v>
      </c>
      <c r="O146" s="25" t="s">
        <v>1163</v>
      </c>
      <c r="Q146" s="25" t="s">
        <v>524</v>
      </c>
      <c r="R146" s="25" t="s">
        <v>1164</v>
      </c>
      <c r="S146" s="39" t="s">
        <v>1132</v>
      </c>
      <c r="T146" s="25" t="s">
        <v>216</v>
      </c>
      <c r="U146" s="25" t="s">
        <v>1165</v>
      </c>
      <c r="V146" s="25" t="s">
        <v>1166</v>
      </c>
      <c r="W146" s="25" t="s">
        <v>1167</v>
      </c>
      <c r="X146" s="25" t="s">
        <v>1168</v>
      </c>
      <c r="Y146" s="25" t="s">
        <v>1169</v>
      </c>
    </row>
    <row r="147" spans="1:29" x14ac:dyDescent="0.25">
      <c r="A147" s="17" t="s">
        <v>195</v>
      </c>
      <c r="B147" s="40" t="s">
        <v>197</v>
      </c>
      <c r="C147" s="33" t="s">
        <v>198</v>
      </c>
      <c r="D147" s="33" t="str">
        <f t="shared" si="4"/>
        <v>SimpliVity &amp; Storage 3PAR</v>
      </c>
      <c r="E147" s="34">
        <v>43865</v>
      </c>
      <c r="F147" s="35">
        <v>10568.24</v>
      </c>
      <c r="G147" s="36" t="s">
        <v>1170</v>
      </c>
      <c r="H147" s="33" t="str">
        <f t="shared" si="5"/>
        <v>410 Concord Road   Rhodes NSW 2138 Australia</v>
      </c>
      <c r="I147" s="41" t="s">
        <v>199</v>
      </c>
      <c r="K147" s="25" t="s">
        <v>1171</v>
      </c>
      <c r="L147" s="25" t="s">
        <v>209</v>
      </c>
      <c r="M147" s="39" t="s">
        <v>1172</v>
      </c>
      <c r="N147" s="25" t="s">
        <v>1173</v>
      </c>
      <c r="Q147" s="25" t="s">
        <v>1174</v>
      </c>
      <c r="R147" s="25" t="s">
        <v>397</v>
      </c>
      <c r="S147" s="39" t="s">
        <v>1175</v>
      </c>
      <c r="T147" s="25" t="s">
        <v>216</v>
      </c>
      <c r="AB147" s="25" t="s">
        <v>1176</v>
      </c>
    </row>
    <row r="148" spans="1:29" x14ac:dyDescent="0.25">
      <c r="A148" s="17" t="s">
        <v>195</v>
      </c>
      <c r="B148" s="40" t="s">
        <v>197</v>
      </c>
      <c r="C148" s="33" t="s">
        <v>198</v>
      </c>
      <c r="D148" s="33" t="str">
        <f t="shared" si="4"/>
        <v>Handy man services around res</v>
      </c>
      <c r="E148" s="34">
        <v>43865</v>
      </c>
      <c r="F148" s="35">
        <v>35000</v>
      </c>
      <c r="G148" s="36" t="s">
        <v>1177</v>
      </c>
      <c r="H148" s="33" t="str">
        <f t="shared" si="5"/>
        <v>39 Dolphin Crescent   Taranganba QLD 4703 Australia</v>
      </c>
      <c r="I148" s="41" t="s">
        <v>199</v>
      </c>
      <c r="K148" s="25" t="s">
        <v>1178</v>
      </c>
      <c r="L148" s="25" t="s">
        <v>209</v>
      </c>
      <c r="M148" s="39" t="s">
        <v>1179</v>
      </c>
      <c r="N148" s="25" t="s">
        <v>1180</v>
      </c>
      <c r="Q148" s="25" t="s">
        <v>1181</v>
      </c>
      <c r="R148" s="25" t="s">
        <v>214</v>
      </c>
      <c r="S148" s="39" t="s">
        <v>733</v>
      </c>
      <c r="T148" s="25" t="s">
        <v>216</v>
      </c>
      <c r="U148" s="25" t="s">
        <v>1182</v>
      </c>
    </row>
    <row r="149" spans="1:29" x14ac:dyDescent="0.25">
      <c r="A149" s="17" t="s">
        <v>195</v>
      </c>
      <c r="B149" s="40" t="s">
        <v>197</v>
      </c>
      <c r="C149" s="33" t="s">
        <v>198</v>
      </c>
      <c r="D149" s="33" t="str">
        <f t="shared" si="4"/>
        <v>Gift cards ACRI Innovations project Delivery Charge</v>
      </c>
      <c r="E149" s="34">
        <v>43866</v>
      </c>
      <c r="F149" s="35">
        <v>11264.85</v>
      </c>
      <c r="G149" s="36" t="s">
        <v>1183</v>
      </c>
      <c r="H149" s="33" t="str">
        <f t="shared" si="5"/>
        <v>800 Toorak Road   Hawthorn VIC 3123 Australia</v>
      </c>
      <c r="I149" s="41" t="s">
        <v>199</v>
      </c>
      <c r="K149" s="25" t="s">
        <v>1184</v>
      </c>
      <c r="L149" s="25" t="s">
        <v>209</v>
      </c>
      <c r="M149" s="39" t="s">
        <v>1185</v>
      </c>
      <c r="N149" s="25" t="s">
        <v>1186</v>
      </c>
      <c r="Q149" s="25" t="s">
        <v>1187</v>
      </c>
      <c r="R149" s="25" t="s">
        <v>478</v>
      </c>
      <c r="S149" s="39" t="s">
        <v>1188</v>
      </c>
      <c r="T149" s="25" t="s">
        <v>216</v>
      </c>
      <c r="U149" s="25" t="s">
        <v>1189</v>
      </c>
      <c r="V149" s="25" t="s">
        <v>1190</v>
      </c>
    </row>
    <row r="150" spans="1:29" x14ac:dyDescent="0.25">
      <c r="A150" s="17" t="s">
        <v>195</v>
      </c>
      <c r="B150" s="40" t="s">
        <v>197</v>
      </c>
      <c r="C150" s="33" t="s">
        <v>198</v>
      </c>
      <c r="D150" s="33" t="str">
        <f t="shared" si="4"/>
        <v>Res College Sewer Line Repairs</v>
      </c>
      <c r="E150" s="34">
        <v>43866</v>
      </c>
      <c r="F150" s="35">
        <v>66718.960000000006</v>
      </c>
      <c r="G150" s="36" t="s">
        <v>1191</v>
      </c>
      <c r="H150" s="33" t="str">
        <f t="shared" si="5"/>
        <v>PO Box 1425   Yeppoon QLD 4703 Australia</v>
      </c>
      <c r="I150" s="41" t="s">
        <v>199</v>
      </c>
      <c r="K150" s="25" t="s">
        <v>1192</v>
      </c>
      <c r="L150" s="25" t="s">
        <v>209</v>
      </c>
      <c r="M150" s="39" t="s">
        <v>1193</v>
      </c>
      <c r="N150" s="25" t="s">
        <v>1194</v>
      </c>
      <c r="Q150" s="25" t="s">
        <v>732</v>
      </c>
      <c r="R150" s="25" t="s">
        <v>214</v>
      </c>
      <c r="S150" s="39" t="s">
        <v>733</v>
      </c>
      <c r="T150" s="25" t="s">
        <v>216</v>
      </c>
      <c r="U150" s="25" t="s">
        <v>1195</v>
      </c>
    </row>
    <row r="151" spans="1:29" x14ac:dyDescent="0.25">
      <c r="A151" s="17" t="s">
        <v>195</v>
      </c>
      <c r="B151" s="40" t="s">
        <v>197</v>
      </c>
      <c r="C151" s="33" t="s">
        <v>198</v>
      </c>
      <c r="D151" s="33" t="str">
        <f t="shared" si="4"/>
        <v>Diploma of Nursing - Clinical Placement</v>
      </c>
      <c r="E151" s="34">
        <v>43867</v>
      </c>
      <c r="F151" s="35">
        <v>10395</v>
      </c>
      <c r="G151" s="36" t="s">
        <v>1196</v>
      </c>
      <c r="H151" s="33" t="str">
        <f t="shared" si="5"/>
        <v>District Finance - Central Qld H&amp;HS Reference 3010 Central Qld Health Service District PO Box 871 Rockhampton QLD 4700 Australia</v>
      </c>
      <c r="I151" s="41" t="s">
        <v>199</v>
      </c>
      <c r="K151" s="25" t="s">
        <v>1197</v>
      </c>
      <c r="L151" s="25" t="s">
        <v>209</v>
      </c>
      <c r="M151" s="39" t="s">
        <v>1198</v>
      </c>
      <c r="N151" s="25" t="s">
        <v>1199</v>
      </c>
      <c r="O151" s="25" t="s">
        <v>1200</v>
      </c>
      <c r="P151" s="25" t="s">
        <v>1201</v>
      </c>
      <c r="Q151" s="25" t="s">
        <v>363</v>
      </c>
      <c r="R151" s="25" t="s">
        <v>214</v>
      </c>
      <c r="S151" s="39" t="s">
        <v>303</v>
      </c>
      <c r="T151" s="25" t="s">
        <v>216</v>
      </c>
      <c r="U151" s="25" t="s">
        <v>1202</v>
      </c>
    </row>
    <row r="152" spans="1:29" x14ac:dyDescent="0.25">
      <c r="A152" s="17" t="s">
        <v>195</v>
      </c>
      <c r="B152" s="40" t="s">
        <v>197</v>
      </c>
      <c r="C152" s="33" t="s">
        <v>198</v>
      </c>
      <c r="D152" s="33" t="str">
        <f t="shared" si="4"/>
        <v>Waste Services for Gladstone Marina Waste Services for Gladstone City Waste Services for Townsville Waste Services for Emerald Waste Services for Yeppoon Waste Services for Rockhampton City Waste Services for Cap College Waste Serivces for Rockhampton North Waste Services for Ooralea</v>
      </c>
      <c r="E152" s="34">
        <v>43867</v>
      </c>
      <c r="F152" s="35">
        <v>335633.17</v>
      </c>
      <c r="G152" s="36" t="s">
        <v>1203</v>
      </c>
      <c r="H152" s="33" t="str">
        <f t="shared" si="5"/>
        <v>PO Box 420   Doonside NSW 2761 Australia</v>
      </c>
      <c r="I152" s="41" t="s">
        <v>199</v>
      </c>
      <c r="K152" s="25" t="s">
        <v>1204</v>
      </c>
      <c r="L152" s="25" t="s">
        <v>209</v>
      </c>
      <c r="M152" s="39" t="s">
        <v>1205</v>
      </c>
      <c r="N152" s="25" t="s">
        <v>1206</v>
      </c>
      <c r="Q152" s="25" t="s">
        <v>1207</v>
      </c>
      <c r="R152" s="25" t="s">
        <v>397</v>
      </c>
      <c r="S152" s="39" t="s">
        <v>1208</v>
      </c>
      <c r="T152" s="25" t="s">
        <v>216</v>
      </c>
      <c r="U152" s="25" t="s">
        <v>1209</v>
      </c>
      <c r="V152" s="25" t="s">
        <v>1210</v>
      </c>
      <c r="W152" s="25" t="s">
        <v>1211</v>
      </c>
      <c r="X152" s="25" t="s">
        <v>1212</v>
      </c>
      <c r="Y152" s="25" t="s">
        <v>1213</v>
      </c>
      <c r="Z152" s="25" t="s">
        <v>1214</v>
      </c>
      <c r="AA152" s="25" t="s">
        <v>1215</v>
      </c>
      <c r="AB152" s="25" t="s">
        <v>1216</v>
      </c>
      <c r="AC152" s="25" t="s">
        <v>1217</v>
      </c>
    </row>
    <row r="153" spans="1:29" x14ac:dyDescent="0.25">
      <c r="A153" s="17" t="s">
        <v>195</v>
      </c>
      <c r="B153" s="40" t="s">
        <v>197</v>
      </c>
      <c r="C153" s="33" t="s">
        <v>198</v>
      </c>
      <c r="D153" s="33" t="str">
        <f t="shared" si="4"/>
        <v>Bachelor of Nursing - Clinical Placement</v>
      </c>
      <c r="E153" s="34">
        <v>43867</v>
      </c>
      <c r="F153" s="35">
        <v>18827.89</v>
      </c>
      <c r="G153" s="36" t="s">
        <v>1218</v>
      </c>
      <c r="H153" s="33" t="str">
        <f t="shared" si="5"/>
        <v>T/A Royal Brisbane &amp; Women's Hospital Revenue Control Post Offie HERSTON QLD 4029 Australia</v>
      </c>
      <c r="I153" s="41" t="s">
        <v>199</v>
      </c>
      <c r="K153" s="25" t="s">
        <v>1219</v>
      </c>
      <c r="L153" s="25" t="s">
        <v>209</v>
      </c>
      <c r="M153" s="39" t="s">
        <v>1220</v>
      </c>
      <c r="N153" s="25" t="s">
        <v>1221</v>
      </c>
      <c r="O153" s="25" t="s">
        <v>1222</v>
      </c>
      <c r="P153" s="25" t="s">
        <v>1223</v>
      </c>
      <c r="Q153" s="25" t="s">
        <v>1224</v>
      </c>
      <c r="R153" s="25" t="s">
        <v>214</v>
      </c>
      <c r="S153" s="39" t="s">
        <v>1225</v>
      </c>
      <c r="T153" s="25" t="s">
        <v>216</v>
      </c>
      <c r="U153" s="25" t="s">
        <v>391</v>
      </c>
    </row>
    <row r="154" spans="1:29" x14ac:dyDescent="0.25">
      <c r="A154" s="17" t="s">
        <v>195</v>
      </c>
      <c r="B154" s="40" t="s">
        <v>197</v>
      </c>
      <c r="C154" s="33" t="s">
        <v>198</v>
      </c>
      <c r="D154" s="33" t="str">
        <f t="shared" si="4"/>
        <v>2020 Internships - Term 1, 2 &amp; 3 2020 Internships - Term 1, 2 &amp; 3</v>
      </c>
      <c r="E154" s="34">
        <v>43868</v>
      </c>
      <c r="F154" s="35">
        <v>662055</v>
      </c>
      <c r="G154" s="36" t="s">
        <v>1226</v>
      </c>
      <c r="H154" s="33" t="str">
        <f t="shared" si="5"/>
        <v>Suite1, Savoir Faire 20 Park Road  Milton QLD 4064 Australia</v>
      </c>
      <c r="I154" s="41" t="s">
        <v>199</v>
      </c>
      <c r="K154" s="25" t="s">
        <v>1227</v>
      </c>
      <c r="L154" s="25" t="s">
        <v>209</v>
      </c>
      <c r="M154" s="39" t="s">
        <v>1228</v>
      </c>
      <c r="N154" s="25" t="s">
        <v>1229</v>
      </c>
      <c r="O154" s="25" t="s">
        <v>1230</v>
      </c>
      <c r="Q154" s="25" t="s">
        <v>533</v>
      </c>
      <c r="R154" s="25" t="s">
        <v>214</v>
      </c>
      <c r="S154" s="39" t="s">
        <v>534</v>
      </c>
      <c r="T154" s="25" t="s">
        <v>216</v>
      </c>
      <c r="U154" s="25" t="s">
        <v>1231</v>
      </c>
      <c r="V154" s="25" t="s">
        <v>1231</v>
      </c>
    </row>
    <row r="155" spans="1:29" x14ac:dyDescent="0.25">
      <c r="A155" s="17" t="s">
        <v>195</v>
      </c>
      <c r="B155" s="40" t="s">
        <v>197</v>
      </c>
      <c r="C155" s="33" t="s">
        <v>198</v>
      </c>
      <c r="D155" s="33" t="str">
        <f t="shared" si="4"/>
        <v>2020 - Annual Subscription HE 2020 - Annual Subscription VET</v>
      </c>
      <c r="E155" s="34">
        <v>43868</v>
      </c>
      <c r="F155" s="35">
        <v>763799.3</v>
      </c>
      <c r="G155" s="36" t="s">
        <v>1091</v>
      </c>
      <c r="H155" s="33" t="str">
        <f t="shared" si="5"/>
        <v>GPO Box 1559   CANBERRA ACT 2601 Australia</v>
      </c>
      <c r="I155" s="41" t="s">
        <v>199</v>
      </c>
      <c r="K155" s="25" t="s">
        <v>1232</v>
      </c>
      <c r="L155" s="25" t="s">
        <v>209</v>
      </c>
      <c r="M155" s="39" t="s">
        <v>1093</v>
      </c>
      <c r="N155" s="25" t="s">
        <v>1094</v>
      </c>
      <c r="Q155" s="25" t="s">
        <v>1095</v>
      </c>
      <c r="R155" s="25" t="s">
        <v>270</v>
      </c>
      <c r="S155" s="39" t="s">
        <v>1096</v>
      </c>
      <c r="T155" s="25" t="s">
        <v>216</v>
      </c>
      <c r="U155" s="25" t="s">
        <v>1233</v>
      </c>
      <c r="V155" s="25" t="s">
        <v>1234</v>
      </c>
    </row>
    <row r="156" spans="1:29" x14ac:dyDescent="0.25">
      <c r="A156" s="17" t="s">
        <v>195</v>
      </c>
      <c r="B156" s="40" t="s">
        <v>197</v>
      </c>
      <c r="C156" s="33" t="s">
        <v>198</v>
      </c>
      <c r="D156" s="33" t="str">
        <f t="shared" si="4"/>
        <v>NMI: 3051355515 NMI: 3051657848 NMI: 3051948788 NMI: 3053006842 NMI: 3120083401</v>
      </c>
      <c r="E156" s="34">
        <v>43871</v>
      </c>
      <c r="F156" s="35">
        <v>40283.96</v>
      </c>
      <c r="G156" s="36" t="s">
        <v>1235</v>
      </c>
      <c r="H156" s="33" t="str">
        <f t="shared" si="5"/>
        <v>PO Box 2227   Fortitude Valley Qld 4006 Australia</v>
      </c>
      <c r="I156" s="41" t="s">
        <v>199</v>
      </c>
      <c r="K156" s="25" t="s">
        <v>1236</v>
      </c>
      <c r="L156" s="25" t="s">
        <v>209</v>
      </c>
      <c r="M156" s="39" t="s">
        <v>1237</v>
      </c>
      <c r="N156" s="25" t="s">
        <v>1238</v>
      </c>
      <c r="Q156" s="25" t="s">
        <v>1063</v>
      </c>
      <c r="R156" s="25" t="s">
        <v>324</v>
      </c>
      <c r="S156" s="39" t="s">
        <v>644</v>
      </c>
      <c r="T156" s="25" t="s">
        <v>216</v>
      </c>
      <c r="U156" s="25" t="s">
        <v>1239</v>
      </c>
      <c r="W156" s="25" t="s">
        <v>1240</v>
      </c>
      <c r="X156" s="25" t="s">
        <v>1241</v>
      </c>
      <c r="Y156" s="25" t="s">
        <v>1242</v>
      </c>
      <c r="Z156" s="25" t="s">
        <v>1243</v>
      </c>
    </row>
    <row r="157" spans="1:29" x14ac:dyDescent="0.25">
      <c r="A157" s="17" t="s">
        <v>195</v>
      </c>
      <c r="B157" s="40" t="s">
        <v>197</v>
      </c>
      <c r="C157" s="33" t="s">
        <v>198</v>
      </c>
      <c r="D157" s="33" t="str">
        <f t="shared" si="4"/>
        <v>Sterilise autocalve</v>
      </c>
      <c r="E157" s="34">
        <v>43871</v>
      </c>
      <c r="F157" s="35">
        <v>15933</v>
      </c>
      <c r="G157" s="36" t="s">
        <v>1244</v>
      </c>
      <c r="H157" s="33" t="str">
        <f t="shared" si="5"/>
        <v>PO Box 5780 Red Hill  Rockhampton QLD 4701 Australia</v>
      </c>
      <c r="I157" s="41" t="s">
        <v>199</v>
      </c>
      <c r="K157" s="25" t="s">
        <v>1245</v>
      </c>
      <c r="L157" s="25" t="s">
        <v>209</v>
      </c>
      <c r="M157" s="39" t="s">
        <v>1246</v>
      </c>
      <c r="N157" s="25" t="s">
        <v>1247</v>
      </c>
      <c r="O157" s="25" t="s">
        <v>301</v>
      </c>
      <c r="Q157" s="25" t="s">
        <v>363</v>
      </c>
      <c r="R157" s="25" t="s">
        <v>214</v>
      </c>
      <c r="S157" s="39" t="s">
        <v>263</v>
      </c>
      <c r="T157" s="25" t="s">
        <v>216</v>
      </c>
      <c r="U157" s="25" t="s">
        <v>1248</v>
      </c>
    </row>
    <row r="158" spans="1:29" x14ac:dyDescent="0.25">
      <c r="A158" s="17" t="s">
        <v>195</v>
      </c>
      <c r="B158" s="40" t="s">
        <v>197</v>
      </c>
      <c r="C158" s="33" t="s">
        <v>198</v>
      </c>
      <c r="D158" s="33" t="str">
        <f t="shared" si="4"/>
        <v>Platinum Sponsor-CollaborateInnov Conf20</v>
      </c>
      <c r="E158" s="34">
        <v>43871</v>
      </c>
      <c r="F158" s="35">
        <v>27500</v>
      </c>
      <c r="G158" s="36" t="s">
        <v>1249</v>
      </c>
      <c r="H158" s="33" t="str">
        <f t="shared" si="5"/>
        <v>Unit 1/10 Bourke Street   Canberra ACT 2600 Australia</v>
      </c>
      <c r="I158" s="41" t="s">
        <v>199</v>
      </c>
      <c r="K158" s="25" t="s">
        <v>1250</v>
      </c>
      <c r="L158" s="25" t="s">
        <v>209</v>
      </c>
      <c r="M158" s="39" t="s">
        <v>1251</v>
      </c>
      <c r="N158" s="25" t="s">
        <v>1252</v>
      </c>
      <c r="Q158" s="25" t="s">
        <v>269</v>
      </c>
      <c r="R158" s="25" t="s">
        <v>270</v>
      </c>
      <c r="S158" s="39" t="s">
        <v>271</v>
      </c>
      <c r="T158" s="25" t="s">
        <v>216</v>
      </c>
      <c r="U158" s="25" t="s">
        <v>1253</v>
      </c>
    </row>
    <row r="159" spans="1:29" x14ac:dyDescent="0.25">
      <c r="A159" s="17" t="s">
        <v>195</v>
      </c>
      <c r="B159" s="40" t="s">
        <v>197</v>
      </c>
      <c r="C159" s="33" t="s">
        <v>198</v>
      </c>
      <c r="D159" s="33" t="str">
        <f t="shared" si="4"/>
        <v>Chlorine for CQU Sports Centre Pool</v>
      </c>
      <c r="E159" s="34">
        <v>43871</v>
      </c>
      <c r="F159" s="35">
        <v>11500</v>
      </c>
      <c r="G159" s="36" t="s">
        <v>1254</v>
      </c>
      <c r="H159" s="33" t="str">
        <f t="shared" si="5"/>
        <v>PO Box 8022   Wynnum North QLD 4178 Australia</v>
      </c>
      <c r="I159" s="41" t="s">
        <v>199</v>
      </c>
      <c r="K159" s="25" t="s">
        <v>1255</v>
      </c>
      <c r="L159" s="25" t="s">
        <v>209</v>
      </c>
      <c r="M159" s="39" t="s">
        <v>1256</v>
      </c>
      <c r="N159" s="25" t="s">
        <v>1257</v>
      </c>
      <c r="Q159" s="25" t="s">
        <v>1258</v>
      </c>
      <c r="R159" s="25" t="s">
        <v>214</v>
      </c>
      <c r="S159" s="39" t="s">
        <v>1259</v>
      </c>
      <c r="T159" s="25" t="s">
        <v>216</v>
      </c>
      <c r="U159" s="25" t="s">
        <v>1260</v>
      </c>
    </row>
    <row r="160" spans="1:29" x14ac:dyDescent="0.25">
      <c r="A160" s="17" t="s">
        <v>195</v>
      </c>
      <c r="B160" s="40" t="s">
        <v>197</v>
      </c>
      <c r="C160" s="33" t="s">
        <v>198</v>
      </c>
      <c r="D160" s="33" t="str">
        <f t="shared" si="4"/>
        <v>Bid Idea Comp registration</v>
      </c>
      <c r="E160" s="34">
        <v>43871</v>
      </c>
      <c r="F160" s="35">
        <v>16500</v>
      </c>
      <c r="G160" s="36" t="s">
        <v>1261</v>
      </c>
      <c r="H160" s="33" t="str">
        <f t="shared" si="5"/>
        <v>GPO Box 4911   Melbourne VIC 3001 Australia</v>
      </c>
      <c r="I160" s="41" t="s">
        <v>199</v>
      </c>
      <c r="K160" s="25" t="s">
        <v>1262</v>
      </c>
      <c r="L160" s="25" t="s">
        <v>209</v>
      </c>
      <c r="M160" s="39" t="s">
        <v>1263</v>
      </c>
      <c r="N160" s="25" t="s">
        <v>1264</v>
      </c>
      <c r="Q160" s="25" t="s">
        <v>524</v>
      </c>
      <c r="R160" s="25" t="s">
        <v>478</v>
      </c>
      <c r="S160" s="39" t="s">
        <v>1132</v>
      </c>
      <c r="T160" s="25" t="s">
        <v>216</v>
      </c>
      <c r="U160" s="25" t="s">
        <v>1265</v>
      </c>
    </row>
    <row r="161" spans="1:29" x14ac:dyDescent="0.25">
      <c r="A161" s="17" t="s">
        <v>195</v>
      </c>
      <c r="B161" s="40" t="s">
        <v>197</v>
      </c>
      <c r="C161" s="33" t="s">
        <v>198</v>
      </c>
      <c r="D161" s="33" t="str">
        <f t="shared" si="4"/>
        <v>Microsoft Hololens 2 Australia/NZ</v>
      </c>
      <c r="E161" s="34">
        <v>43871</v>
      </c>
      <c r="F161" s="35">
        <v>55990</v>
      </c>
      <c r="G161" s="36" t="s">
        <v>1266</v>
      </c>
      <c r="H161" s="33" t="str">
        <f t="shared" si="5"/>
        <v>1 Epping Road   North Ryde NSW 2113 Australia</v>
      </c>
      <c r="I161" s="41" t="s">
        <v>199</v>
      </c>
      <c r="K161" s="25" t="s">
        <v>1267</v>
      </c>
      <c r="L161" s="25" t="s">
        <v>209</v>
      </c>
      <c r="M161" s="39" t="s">
        <v>1268</v>
      </c>
      <c r="N161" s="25" t="s">
        <v>957</v>
      </c>
      <c r="Q161" s="25" t="s">
        <v>1269</v>
      </c>
      <c r="R161" s="25" t="s">
        <v>397</v>
      </c>
      <c r="S161" s="39" t="s">
        <v>509</v>
      </c>
      <c r="T161" s="25" t="s">
        <v>216</v>
      </c>
      <c r="U161" s="25" t="s">
        <v>1270</v>
      </c>
    </row>
    <row r="162" spans="1:29" x14ac:dyDescent="0.25">
      <c r="A162" s="17" t="s">
        <v>195</v>
      </c>
      <c r="B162" s="40" t="s">
        <v>197</v>
      </c>
      <c r="C162" s="33" t="s">
        <v>198</v>
      </c>
      <c r="D162" s="33" t="str">
        <f t="shared" si="4"/>
        <v>UBD standing order - 2020 purchases</v>
      </c>
      <c r="E162" s="34">
        <v>43871</v>
      </c>
      <c r="F162" s="35">
        <v>200000</v>
      </c>
      <c r="G162" s="36" t="s">
        <v>1271</v>
      </c>
      <c r="H162" s="33" t="str">
        <f t="shared" si="5"/>
        <v>T/A United Book Distributors Accounts Receivable Department PO Box 437 Ferntree Gully VIC 3156 Australia</v>
      </c>
      <c r="I162" s="41" t="s">
        <v>199</v>
      </c>
      <c r="K162" s="25" t="s">
        <v>1272</v>
      </c>
      <c r="L162" s="25" t="s">
        <v>209</v>
      </c>
      <c r="M162" s="39" t="s">
        <v>1273</v>
      </c>
      <c r="N162" s="25" t="s">
        <v>1274</v>
      </c>
      <c r="O162" s="25" t="s">
        <v>1275</v>
      </c>
      <c r="P162" s="25" t="s">
        <v>1276</v>
      </c>
      <c r="Q162" s="25" t="s">
        <v>1277</v>
      </c>
      <c r="R162" s="25" t="s">
        <v>478</v>
      </c>
      <c r="S162" s="39" t="s">
        <v>1278</v>
      </c>
      <c r="T162" s="25" t="s">
        <v>216</v>
      </c>
      <c r="U162" s="25" t="s">
        <v>1279</v>
      </c>
    </row>
    <row r="163" spans="1:29" x14ac:dyDescent="0.25">
      <c r="A163" s="17" t="s">
        <v>195</v>
      </c>
      <c r="B163" s="40" t="s">
        <v>197</v>
      </c>
      <c r="C163" s="33" t="s">
        <v>198</v>
      </c>
      <c r="D163" s="33" t="str">
        <f t="shared" si="4"/>
        <v>PM Consultancy Fees CQUIRQ-19-24-DFM</v>
      </c>
      <c r="E163" s="34">
        <v>43872</v>
      </c>
      <c r="F163" s="35">
        <v>18095</v>
      </c>
      <c r="G163" s="36" t="s">
        <v>1280</v>
      </c>
      <c r="H163" s="33" t="str">
        <f t="shared" si="5"/>
        <v>Level 13 140 Creek Street  Brisbane QLD 4001 Australia</v>
      </c>
      <c r="I163" s="41" t="s">
        <v>199</v>
      </c>
      <c r="K163" s="25" t="s">
        <v>1281</v>
      </c>
      <c r="L163" s="25" t="s">
        <v>209</v>
      </c>
      <c r="M163" s="39" t="s">
        <v>1282</v>
      </c>
      <c r="N163" s="25" t="s">
        <v>484</v>
      </c>
      <c r="O163" s="25" t="s">
        <v>1283</v>
      </c>
      <c r="Q163" s="25" t="s">
        <v>213</v>
      </c>
      <c r="R163" s="25" t="s">
        <v>214</v>
      </c>
      <c r="S163" s="39" t="s">
        <v>247</v>
      </c>
      <c r="T163" s="25" t="s">
        <v>216</v>
      </c>
      <c r="U163" s="25" t="s">
        <v>1284</v>
      </c>
    </row>
    <row r="164" spans="1:29" x14ac:dyDescent="0.25">
      <c r="A164" s="17" t="s">
        <v>195</v>
      </c>
      <c r="B164" s="40" t="s">
        <v>197</v>
      </c>
      <c r="C164" s="33" t="s">
        <v>198</v>
      </c>
      <c r="D164" s="33" t="str">
        <f t="shared" si="4"/>
        <v>Replace fire panel Bld 6 Bundaberg</v>
      </c>
      <c r="E164" s="34">
        <v>43872</v>
      </c>
      <c r="F164" s="35">
        <v>10714</v>
      </c>
      <c r="G164" s="36" t="s">
        <v>401</v>
      </c>
      <c r="H164" s="33" t="str">
        <f t="shared" si="5"/>
        <v>89 Elphinstone Street   North Rockhampton QLD 4701 Australia</v>
      </c>
      <c r="I164" s="41" t="s">
        <v>199</v>
      </c>
      <c r="K164" s="25" t="s">
        <v>1285</v>
      </c>
      <c r="L164" s="25" t="s">
        <v>209</v>
      </c>
      <c r="M164" s="39" t="s">
        <v>403</v>
      </c>
      <c r="N164" s="25" t="s">
        <v>404</v>
      </c>
      <c r="Q164" s="25" t="s">
        <v>405</v>
      </c>
      <c r="R164" s="25" t="s">
        <v>214</v>
      </c>
      <c r="S164" s="39" t="s">
        <v>263</v>
      </c>
      <c r="T164" s="25" t="s">
        <v>216</v>
      </c>
      <c r="U164" s="25" t="s">
        <v>1286</v>
      </c>
    </row>
    <row r="165" spans="1:29" x14ac:dyDescent="0.25">
      <c r="A165" s="17" t="s">
        <v>195</v>
      </c>
      <c r="B165" s="40" t="s">
        <v>197</v>
      </c>
      <c r="C165" s="33" t="s">
        <v>198</v>
      </c>
      <c r="D165" s="33" t="str">
        <f t="shared" si="4"/>
        <v>Cycle Applications Submission Fee Cycle onshore education Rockhampton Additional onshore campus visit ADL Lev 1 UG Sequence Assessment Bach Progra Level 2 program assessment (Hons Progra) Level 3 Program Assessment MMP Program</v>
      </c>
      <c r="E165" s="34">
        <v>43872</v>
      </c>
      <c r="F165" s="35">
        <v>56435.5</v>
      </c>
      <c r="G165" s="36" t="s">
        <v>1287</v>
      </c>
      <c r="H165" s="33" t="str">
        <f t="shared" si="5"/>
        <v>GPO Box 2860   Melbourne VIC 3001 Australia</v>
      </c>
      <c r="I165" s="41" t="s">
        <v>199</v>
      </c>
      <c r="K165" s="25" t="s">
        <v>1288</v>
      </c>
      <c r="L165" s="25" t="s">
        <v>209</v>
      </c>
      <c r="M165" s="39" t="s">
        <v>1289</v>
      </c>
      <c r="N165" s="25" t="s">
        <v>1290</v>
      </c>
      <c r="Q165" s="25" t="s">
        <v>524</v>
      </c>
      <c r="R165" s="25" t="s">
        <v>478</v>
      </c>
      <c r="S165" s="39" t="s">
        <v>1132</v>
      </c>
      <c r="T165" s="25" t="s">
        <v>216</v>
      </c>
      <c r="V165" s="25" t="s">
        <v>1291</v>
      </c>
      <c r="X165" s="25" t="s">
        <v>1292</v>
      </c>
      <c r="Y165" s="25" t="s">
        <v>1293</v>
      </c>
      <c r="Z165" s="25" t="s">
        <v>1294</v>
      </c>
      <c r="AB165" s="25" t="s">
        <v>1295</v>
      </c>
      <c r="AC165" s="25" t="s">
        <v>1296</v>
      </c>
    </row>
    <row r="166" spans="1:29" x14ac:dyDescent="0.25">
      <c r="A166" s="17" t="s">
        <v>195</v>
      </c>
      <c r="B166" s="40" t="s">
        <v>197</v>
      </c>
      <c r="C166" s="33" t="s">
        <v>198</v>
      </c>
      <c r="D166" s="33" t="str">
        <f t="shared" si="4"/>
        <v>Monthly Payment (Feb - Oct 2020) - Aria</v>
      </c>
      <c r="E166" s="34">
        <v>43872</v>
      </c>
      <c r="F166" s="35">
        <v>107191.96</v>
      </c>
      <c r="G166" s="36" t="s">
        <v>1297</v>
      </c>
      <c r="H166" s="33" t="str">
        <f t="shared" si="5"/>
        <v>Talent Development Co Ltd Room 1109 No 5 Tingyuan Road  Haizhu District Guangzhou  na China</v>
      </c>
      <c r="I166" s="41" t="s">
        <v>199</v>
      </c>
      <c r="K166" s="25" t="s">
        <v>1298</v>
      </c>
      <c r="L166" s="25" t="s">
        <v>209</v>
      </c>
      <c r="M166" s="39" t="s">
        <v>1299</v>
      </c>
      <c r="N166" s="25" t="s">
        <v>1300</v>
      </c>
      <c r="O166" s="25" t="s">
        <v>1301</v>
      </c>
      <c r="P166" s="25" t="s">
        <v>1302</v>
      </c>
      <c r="Q166" s="25" t="s">
        <v>1303</v>
      </c>
      <c r="S166" s="25" t="s">
        <v>1304</v>
      </c>
      <c r="T166" s="25" t="s">
        <v>556</v>
      </c>
      <c r="V166" s="25" t="s">
        <v>1305</v>
      </c>
    </row>
    <row r="167" spans="1:29" x14ac:dyDescent="0.25">
      <c r="A167" s="17" t="s">
        <v>195</v>
      </c>
      <c r="B167" s="40" t="s">
        <v>197</v>
      </c>
      <c r="C167" s="33" t="s">
        <v>198</v>
      </c>
      <c r="D167" s="33" t="str">
        <f t="shared" si="4"/>
        <v>Testing of structure 400 Kent St SYD</v>
      </c>
      <c r="E167" s="34">
        <v>43873</v>
      </c>
      <c r="F167" s="35">
        <v>19651.5</v>
      </c>
      <c r="G167" s="36" t="s">
        <v>1306</v>
      </c>
      <c r="H167" s="33" t="str">
        <f t="shared" si="5"/>
        <v>UNit 7 9-11 Chaplin Drive  Lane Cove West NSW 2066 Australia</v>
      </c>
      <c r="I167" s="41" t="s">
        <v>199</v>
      </c>
      <c r="K167" s="25" t="s">
        <v>1307</v>
      </c>
      <c r="L167" s="25" t="s">
        <v>209</v>
      </c>
      <c r="M167" s="39" t="s">
        <v>1308</v>
      </c>
      <c r="N167" s="25" t="s">
        <v>1309</v>
      </c>
      <c r="O167" s="25" t="s">
        <v>1310</v>
      </c>
      <c r="Q167" s="25" t="s">
        <v>1311</v>
      </c>
      <c r="R167" s="25" t="s">
        <v>397</v>
      </c>
      <c r="S167" s="39" t="s">
        <v>1312</v>
      </c>
      <c r="T167" s="25" t="s">
        <v>216</v>
      </c>
      <c r="U167" s="25" t="s">
        <v>1313</v>
      </c>
    </row>
    <row r="168" spans="1:29" x14ac:dyDescent="0.25">
      <c r="A168" s="17" t="s">
        <v>195</v>
      </c>
      <c r="B168" s="40" t="s">
        <v>197</v>
      </c>
      <c r="C168" s="33" t="s">
        <v>198</v>
      </c>
      <c r="D168" s="33" t="str">
        <f t="shared" si="4"/>
        <v>CGEI - Adv requisition mktg - yr 2019</v>
      </c>
      <c r="E168" s="34">
        <v>43873</v>
      </c>
      <c r="F168" s="35">
        <v>40000</v>
      </c>
      <c r="G168" s="36" t="s">
        <v>1314</v>
      </c>
      <c r="H168" s="33" t="str">
        <f t="shared" si="5"/>
        <v>India Pvt Ltd 3rd Floor, Parsvnath Arcadia 1 MG Road Opposite Motorola Bldg Sector 14 Gurgaon HR 122001 India</v>
      </c>
      <c r="I168" s="41" t="s">
        <v>199</v>
      </c>
      <c r="K168" s="25" t="s">
        <v>1315</v>
      </c>
      <c r="L168" s="25" t="s">
        <v>209</v>
      </c>
      <c r="M168" s="39" t="s">
        <v>1316</v>
      </c>
      <c r="N168" s="25" t="s">
        <v>1317</v>
      </c>
      <c r="O168" s="25" t="s">
        <v>1318</v>
      </c>
      <c r="P168" s="25" t="s">
        <v>1319</v>
      </c>
      <c r="Q168" s="25" t="s">
        <v>1320</v>
      </c>
      <c r="R168" s="25" t="s">
        <v>1321</v>
      </c>
      <c r="S168" s="39" t="s">
        <v>1322</v>
      </c>
      <c r="T168" s="25" t="s">
        <v>565</v>
      </c>
      <c r="U168" s="25" t="s">
        <v>1323</v>
      </c>
    </row>
    <row r="169" spans="1:29" x14ac:dyDescent="0.25">
      <c r="A169" s="17" t="s">
        <v>195</v>
      </c>
      <c r="B169" s="40" t="s">
        <v>197</v>
      </c>
      <c r="C169" s="33" t="s">
        <v>198</v>
      </c>
      <c r="D169" s="33" t="str">
        <f t="shared" si="4"/>
        <v>Events Online Participation</v>
      </c>
      <c r="E169" s="34">
        <v>43874</v>
      </c>
      <c r="F169" s="35">
        <v>19800</v>
      </c>
      <c r="G169" s="36" t="s">
        <v>1324</v>
      </c>
      <c r="H169" s="33" t="str">
        <f t="shared" si="5"/>
        <v>Finance Department Melbourne Level 8, 535 Bourke Street  MELBOURNE VIC 3000 Australia</v>
      </c>
      <c r="I169" s="41" t="s">
        <v>199</v>
      </c>
      <c r="K169" s="25" t="s">
        <v>1325</v>
      </c>
      <c r="L169" s="25" t="s">
        <v>209</v>
      </c>
      <c r="M169" s="39" t="s">
        <v>1326</v>
      </c>
      <c r="N169" s="25" t="s">
        <v>1327</v>
      </c>
      <c r="O169" s="25" t="s">
        <v>1328</v>
      </c>
      <c r="Q169" s="25" t="s">
        <v>709</v>
      </c>
      <c r="R169" s="25" t="s">
        <v>478</v>
      </c>
      <c r="S169" s="39" t="s">
        <v>526</v>
      </c>
      <c r="T169" s="25" t="s">
        <v>216</v>
      </c>
      <c r="U169" s="25" t="s">
        <v>1329</v>
      </c>
    </row>
    <row r="170" spans="1:29" x14ac:dyDescent="0.25">
      <c r="A170" s="17" t="s">
        <v>195</v>
      </c>
      <c r="B170" s="40" t="s">
        <v>197</v>
      </c>
      <c r="C170" s="33" t="s">
        <v>198</v>
      </c>
      <c r="D170" s="33" t="str">
        <f t="shared" si="4"/>
        <v>Rocky housekeeping Rocky catering Mackay housekeeping</v>
      </c>
      <c r="E170" s="34">
        <v>43874</v>
      </c>
      <c r="F170" s="35">
        <v>77000</v>
      </c>
      <c r="G170" s="36" t="s">
        <v>1330</v>
      </c>
      <c r="H170" s="33" t="str">
        <f t="shared" si="5"/>
        <v>PO Box 3138   Red Hill QLD 4701 Australia</v>
      </c>
      <c r="I170" s="41" t="s">
        <v>199</v>
      </c>
      <c r="K170" s="25" t="s">
        <v>1331</v>
      </c>
      <c r="L170" s="25" t="s">
        <v>209</v>
      </c>
      <c r="M170" s="39" t="s">
        <v>1332</v>
      </c>
      <c r="N170" s="25" t="s">
        <v>1333</v>
      </c>
      <c r="Q170" s="25" t="s">
        <v>301</v>
      </c>
      <c r="R170" s="25" t="s">
        <v>214</v>
      </c>
      <c r="S170" s="39" t="s">
        <v>263</v>
      </c>
      <c r="T170" s="25" t="s">
        <v>216</v>
      </c>
      <c r="U170" s="25" t="s">
        <v>1334</v>
      </c>
      <c r="V170" s="25" t="s">
        <v>1335</v>
      </c>
      <c r="W170" s="25" t="s">
        <v>1336</v>
      </c>
    </row>
    <row r="171" spans="1:29" x14ac:dyDescent="0.25">
      <c r="A171" s="17" t="s">
        <v>195</v>
      </c>
      <c r="B171" s="40" t="s">
        <v>197</v>
      </c>
      <c r="C171" s="33" t="s">
        <v>198</v>
      </c>
      <c r="D171" s="33" t="str">
        <f t="shared" si="4"/>
        <v>NMI: 3093000166 - 01.01.20 - 31.01.20 NMI: 3093000167 - 01.01.20 - 31.01.20 NMI: 3093000687 - 01.01.20 - 31.01.20 NMI: QAAALV0028 - 01.01.20 - 31.01.20 NMI: 3038078406 - 03.01.20 - 03.02.20 NMI: 3051948770 - 09.01.20 - 04.02.20 NMI: 3053096713 - 01.01.20 - 31.01.20</v>
      </c>
      <c r="E171" s="34">
        <v>43874</v>
      </c>
      <c r="F171" s="35">
        <v>25942.47</v>
      </c>
      <c r="G171" s="36" t="s">
        <v>740</v>
      </c>
      <c r="H171" s="33" t="str">
        <f t="shared" si="5"/>
        <v>Locked Bag 3403   BRISBANE QLD 4001 Australia</v>
      </c>
      <c r="I171" s="41" t="s">
        <v>199</v>
      </c>
      <c r="K171" s="25" t="s">
        <v>1337</v>
      </c>
      <c r="L171" s="25" t="s">
        <v>209</v>
      </c>
      <c r="M171" s="39" t="s">
        <v>742</v>
      </c>
      <c r="N171" s="25" t="s">
        <v>743</v>
      </c>
      <c r="Q171" s="25" t="s">
        <v>246</v>
      </c>
      <c r="R171" s="25" t="s">
        <v>214</v>
      </c>
      <c r="S171" s="39" t="s">
        <v>247</v>
      </c>
      <c r="T171" s="25" t="s">
        <v>216</v>
      </c>
      <c r="V171" s="25" t="s">
        <v>1338</v>
      </c>
      <c r="X171" s="25" t="s">
        <v>1339</v>
      </c>
      <c r="Y171" s="25" t="s">
        <v>1340</v>
      </c>
      <c r="Z171" s="25" t="s">
        <v>1341</v>
      </c>
      <c r="AA171" s="25" t="s">
        <v>1342</v>
      </c>
      <c r="AB171" s="25" t="s">
        <v>1343</v>
      </c>
      <c r="AC171" s="25" t="s">
        <v>1344</v>
      </c>
    </row>
    <row r="172" spans="1:29" x14ac:dyDescent="0.25">
      <c r="A172" s="17" t="s">
        <v>195</v>
      </c>
      <c r="B172" s="40" t="s">
        <v>197</v>
      </c>
      <c r="C172" s="33" t="s">
        <v>198</v>
      </c>
      <c r="D172" s="33" t="str">
        <f t="shared" si="4"/>
        <v>Replacement of failed water-cooled</v>
      </c>
      <c r="E172" s="34">
        <v>43874</v>
      </c>
      <c r="F172" s="35">
        <v>14966.17</v>
      </c>
      <c r="G172" s="36" t="s">
        <v>691</v>
      </c>
      <c r="H172" s="33" t="str">
        <f t="shared" si="5"/>
        <v>PO Box 5009   Hallam Vic 3803 Australia</v>
      </c>
      <c r="I172" s="41" t="s">
        <v>199</v>
      </c>
      <c r="K172" s="25" t="s">
        <v>1345</v>
      </c>
      <c r="L172" s="25" t="s">
        <v>209</v>
      </c>
      <c r="M172" s="39" t="s">
        <v>693</v>
      </c>
      <c r="N172" s="25" t="s">
        <v>694</v>
      </c>
      <c r="Q172" s="25" t="s">
        <v>577</v>
      </c>
      <c r="R172" s="25" t="s">
        <v>525</v>
      </c>
      <c r="S172" s="39" t="s">
        <v>578</v>
      </c>
      <c r="T172" s="25" t="s">
        <v>216</v>
      </c>
      <c r="U172" s="25" t="s">
        <v>1346</v>
      </c>
    </row>
    <row r="173" spans="1:29" x14ac:dyDescent="0.25">
      <c r="A173" s="17" t="s">
        <v>195</v>
      </c>
      <c r="B173" s="40" t="s">
        <v>197</v>
      </c>
      <c r="C173" s="33" t="s">
        <v>198</v>
      </c>
      <c r="D173" s="33" t="str">
        <f t="shared" si="4"/>
        <v>Optiplex 7070 Micro i7 16GB 512SSD -</v>
      </c>
      <c r="E173" s="34">
        <v>43874</v>
      </c>
      <c r="F173" s="35">
        <v>10564.4</v>
      </c>
      <c r="G173" s="36" t="s">
        <v>826</v>
      </c>
      <c r="H173" s="33" t="str">
        <f t="shared" si="5"/>
        <v>GPO Box 4766   SYDNEY NSW 1044 Australia</v>
      </c>
      <c r="I173" s="41" t="s">
        <v>199</v>
      </c>
      <c r="K173" s="25" t="s">
        <v>1347</v>
      </c>
      <c r="L173" s="25" t="s">
        <v>209</v>
      </c>
      <c r="M173" s="39" t="s">
        <v>828</v>
      </c>
      <c r="N173" s="25" t="s">
        <v>829</v>
      </c>
      <c r="Q173" s="25" t="s">
        <v>636</v>
      </c>
      <c r="R173" s="25" t="s">
        <v>397</v>
      </c>
      <c r="S173" s="39" t="s">
        <v>830</v>
      </c>
      <c r="T173" s="25" t="s">
        <v>216</v>
      </c>
      <c r="V173" s="25" t="s">
        <v>1348</v>
      </c>
    </row>
    <row r="174" spans="1:29" x14ac:dyDescent="0.25">
      <c r="A174" s="17" t="s">
        <v>195</v>
      </c>
      <c r="B174" s="40" t="s">
        <v>197</v>
      </c>
      <c r="C174" s="33" t="s">
        <v>198</v>
      </c>
      <c r="D174" s="33" t="str">
        <f t="shared" si="4"/>
        <v>Participants for online gambling surveys</v>
      </c>
      <c r="E174" s="34">
        <v>43874</v>
      </c>
      <c r="F174" s="35">
        <v>78000</v>
      </c>
      <c r="G174" s="36" t="s">
        <v>1349</v>
      </c>
      <c r="H174" s="33" t="str">
        <f t="shared" si="5"/>
        <v>333 W River Park Drive   Provo UT 84604 United States</v>
      </c>
      <c r="I174" s="41" t="s">
        <v>199</v>
      </c>
      <c r="K174" s="25" t="s">
        <v>1350</v>
      </c>
      <c r="L174" s="25" t="s">
        <v>209</v>
      </c>
      <c r="M174" s="39" t="s">
        <v>1351</v>
      </c>
      <c r="N174" s="25" t="s">
        <v>1352</v>
      </c>
      <c r="Q174" s="25" t="s">
        <v>1353</v>
      </c>
      <c r="R174" s="25" t="s">
        <v>1354</v>
      </c>
      <c r="S174" s="39" t="s">
        <v>1355</v>
      </c>
      <c r="T174" s="25" t="s">
        <v>428</v>
      </c>
      <c r="V174" s="25" t="s">
        <v>1356</v>
      </c>
    </row>
    <row r="175" spans="1:29" x14ac:dyDescent="0.25">
      <c r="A175" s="17" t="s">
        <v>195</v>
      </c>
      <c r="B175" s="40" t="s">
        <v>197</v>
      </c>
      <c r="C175" s="33" t="s">
        <v>198</v>
      </c>
      <c r="D175" s="33" t="str">
        <f t="shared" si="4"/>
        <v>C_2002 - In Practice Campaign 2020 Campaign Media Buy</v>
      </c>
      <c r="E175" s="34">
        <v>43874</v>
      </c>
      <c r="F175" s="35">
        <v>143000</v>
      </c>
      <c r="G175" s="36" t="s">
        <v>646</v>
      </c>
      <c r="H175" s="33" t="str">
        <f t="shared" si="5"/>
        <v>WPP AUNZ Building Stanley Stret Plaza  Southbank QLD 4001 Australia</v>
      </c>
      <c r="I175" s="41" t="s">
        <v>199</v>
      </c>
      <c r="K175" s="25" t="s">
        <v>1357</v>
      </c>
      <c r="L175" s="25" t="s">
        <v>209</v>
      </c>
      <c r="M175" s="39" t="s">
        <v>648</v>
      </c>
      <c r="N175" s="25" t="s">
        <v>649</v>
      </c>
      <c r="O175" s="25" t="s">
        <v>650</v>
      </c>
      <c r="Q175" s="25" t="s">
        <v>651</v>
      </c>
      <c r="R175" s="25" t="s">
        <v>214</v>
      </c>
      <c r="S175" s="39" t="s">
        <v>247</v>
      </c>
      <c r="T175" s="25" t="s">
        <v>216</v>
      </c>
      <c r="U175" s="25" t="s">
        <v>1358</v>
      </c>
      <c r="V175" s="25" t="s">
        <v>1359</v>
      </c>
    </row>
    <row r="176" spans="1:29" x14ac:dyDescent="0.25">
      <c r="A176" s="17" t="s">
        <v>195</v>
      </c>
      <c r="B176" s="40" t="s">
        <v>197</v>
      </c>
      <c r="C176" s="33" t="s">
        <v>198</v>
      </c>
      <c r="D176" s="33" t="str">
        <f t="shared" si="4"/>
        <v>Oral Health equipment R&amp;M</v>
      </c>
      <c r="E176" s="34">
        <v>43875</v>
      </c>
      <c r="F176" s="35">
        <v>15725.09</v>
      </c>
      <c r="G176" s="36" t="s">
        <v>1244</v>
      </c>
      <c r="H176" s="33" t="str">
        <f t="shared" si="5"/>
        <v>PO Box 5780 Red Hill  Rockhampton QLD 4701 Australia</v>
      </c>
      <c r="I176" s="41" t="s">
        <v>199</v>
      </c>
      <c r="K176" s="25" t="s">
        <v>1360</v>
      </c>
      <c r="L176" s="25" t="s">
        <v>209</v>
      </c>
      <c r="M176" s="39" t="s">
        <v>1246</v>
      </c>
      <c r="N176" s="25" t="s">
        <v>1247</v>
      </c>
      <c r="O176" s="25" t="s">
        <v>301</v>
      </c>
      <c r="Q176" s="25" t="s">
        <v>363</v>
      </c>
      <c r="R176" s="25" t="s">
        <v>214</v>
      </c>
      <c r="S176" s="39" t="s">
        <v>263</v>
      </c>
      <c r="T176" s="25" t="s">
        <v>216</v>
      </c>
      <c r="U176" s="25" t="s">
        <v>1361</v>
      </c>
    </row>
    <row r="177" spans="1:29" x14ac:dyDescent="0.25">
      <c r="A177" s="17" t="s">
        <v>195</v>
      </c>
      <c r="B177" s="40" t="s">
        <v>197</v>
      </c>
      <c r="C177" s="33" t="s">
        <v>198</v>
      </c>
      <c r="D177" s="33" t="str">
        <f t="shared" si="4"/>
        <v>Renew of Gensys Software license 2020 Renew of Gensys Source Code license 2020</v>
      </c>
      <c r="E177" s="34">
        <v>43875</v>
      </c>
      <c r="F177" s="35">
        <v>10186</v>
      </c>
      <c r="G177" s="36" t="s">
        <v>1362</v>
      </c>
      <c r="H177" s="33" t="str">
        <f t="shared" si="5"/>
        <v>Optand 914 S-831 92  Ostersund   Sweden</v>
      </c>
      <c r="I177" s="41" t="s">
        <v>199</v>
      </c>
      <c r="K177" s="25" t="s">
        <v>1363</v>
      </c>
      <c r="L177" s="25" t="s">
        <v>209</v>
      </c>
      <c r="M177" s="39" t="s">
        <v>1364</v>
      </c>
      <c r="N177" s="25" t="s">
        <v>1365</v>
      </c>
      <c r="O177" s="25" t="s">
        <v>1366</v>
      </c>
      <c r="Q177" s="25" t="s">
        <v>1367</v>
      </c>
      <c r="T177" s="25" t="s">
        <v>1368</v>
      </c>
      <c r="V177" s="25" t="s">
        <v>1369</v>
      </c>
      <c r="Y177" s="25" t="s">
        <v>1370</v>
      </c>
    </row>
    <row r="178" spans="1:29" x14ac:dyDescent="0.25">
      <c r="A178" s="17" t="s">
        <v>195</v>
      </c>
      <c r="B178" s="40" t="s">
        <v>197</v>
      </c>
      <c r="C178" s="33" t="s">
        <v>198</v>
      </c>
      <c r="D178" s="33" t="str">
        <f t="shared" si="4"/>
        <v>Paramedic Mentor Training Program</v>
      </c>
      <c r="E178" s="34">
        <v>43878</v>
      </c>
      <c r="F178" s="35">
        <v>13268.92</v>
      </c>
      <c r="G178" s="36" t="s">
        <v>1371</v>
      </c>
      <c r="H178" s="33" t="str">
        <f t="shared" si="5"/>
        <v>1 James Cook Drive   Townsville QLD 4811 Australia</v>
      </c>
      <c r="I178" s="41" t="s">
        <v>199</v>
      </c>
      <c r="K178" s="25" t="s">
        <v>1372</v>
      </c>
      <c r="L178" s="25" t="s">
        <v>209</v>
      </c>
      <c r="M178" s="39" t="s">
        <v>1373</v>
      </c>
      <c r="N178" s="25" t="s">
        <v>1374</v>
      </c>
      <c r="Q178" s="25" t="s">
        <v>255</v>
      </c>
      <c r="R178" s="25" t="s">
        <v>214</v>
      </c>
      <c r="S178" s="39" t="s">
        <v>1375</v>
      </c>
      <c r="T178" s="25" t="s">
        <v>216</v>
      </c>
      <c r="V178" s="25" t="s">
        <v>1376</v>
      </c>
    </row>
    <row r="179" spans="1:29" x14ac:dyDescent="0.25">
      <c r="A179" s="17" t="s">
        <v>195</v>
      </c>
      <c r="B179" s="40" t="s">
        <v>197</v>
      </c>
      <c r="C179" s="33" t="s">
        <v>198</v>
      </c>
      <c r="D179" s="33" t="str">
        <f t="shared" si="4"/>
        <v>Bachelor of Nursing - Clinical Placement Diploma of Nursing - Clinical Placement CL02 Re-entry Post Grad - clinical place</v>
      </c>
      <c r="E179" s="34">
        <v>43878</v>
      </c>
      <c r="F179" s="35">
        <v>27720</v>
      </c>
      <c r="G179" s="36" t="s">
        <v>1377</v>
      </c>
      <c r="H179" s="33" t="str">
        <f t="shared" si="5"/>
        <v>PO Box 924   Rockhampton Qld 4700 Australia</v>
      </c>
      <c r="I179" s="41" t="s">
        <v>199</v>
      </c>
      <c r="K179" s="25" t="s">
        <v>1378</v>
      </c>
      <c r="L179" s="25" t="s">
        <v>209</v>
      </c>
      <c r="M179" s="39" t="s">
        <v>1379</v>
      </c>
      <c r="N179" s="25" t="s">
        <v>1380</v>
      </c>
      <c r="Q179" s="25" t="s">
        <v>363</v>
      </c>
      <c r="R179" s="25" t="s">
        <v>324</v>
      </c>
      <c r="S179" s="39" t="s">
        <v>303</v>
      </c>
      <c r="T179" s="25" t="s">
        <v>216</v>
      </c>
      <c r="U179" s="25" t="s">
        <v>391</v>
      </c>
      <c r="V179" s="25" t="s">
        <v>1202</v>
      </c>
      <c r="W179" s="25" t="s">
        <v>1381</v>
      </c>
    </row>
    <row r="180" spans="1:29" x14ac:dyDescent="0.25">
      <c r="A180" s="17" t="s">
        <v>195</v>
      </c>
      <c r="B180" s="40" t="s">
        <v>197</v>
      </c>
      <c r="C180" s="33" t="s">
        <v>198</v>
      </c>
      <c r="D180" s="33" t="str">
        <f t="shared" si="4"/>
        <v>Project HE1981- EB Arango.</v>
      </c>
      <c r="E180" s="34">
        <v>43880</v>
      </c>
      <c r="F180" s="35">
        <v>15125</v>
      </c>
      <c r="G180" s="36" t="s">
        <v>1382</v>
      </c>
      <c r="H180" s="33" t="str">
        <f t="shared" si="5"/>
        <v>Suite 16, 70 Racecourse Road   North Melbourne VIC 3051 Australia</v>
      </c>
      <c r="I180" s="41" t="s">
        <v>199</v>
      </c>
      <c r="K180" s="25" t="s">
        <v>1383</v>
      </c>
      <c r="L180" s="25" t="s">
        <v>209</v>
      </c>
      <c r="M180" s="39" t="s">
        <v>1384</v>
      </c>
      <c r="N180" s="25" t="s">
        <v>1385</v>
      </c>
      <c r="Q180" s="25" t="s">
        <v>1386</v>
      </c>
      <c r="R180" s="25" t="s">
        <v>478</v>
      </c>
      <c r="S180" s="39" t="s">
        <v>1387</v>
      </c>
      <c r="T180" s="25" t="s">
        <v>216</v>
      </c>
      <c r="V180" s="25" t="s">
        <v>1388</v>
      </c>
    </row>
    <row r="181" spans="1:29" x14ac:dyDescent="0.25">
      <c r="A181" s="17" t="s">
        <v>195</v>
      </c>
      <c r="B181" s="40" t="s">
        <v>197</v>
      </c>
      <c r="C181" s="33" t="s">
        <v>198</v>
      </c>
      <c r="D181" s="33" t="str">
        <f t="shared" si="4"/>
        <v>C_2011-13 Main Campaign – Buy 1 Media buy – 13.35% - MK0240 Media buy – 86.65% - MK0500</v>
      </c>
      <c r="E181" s="34">
        <v>43880</v>
      </c>
      <c r="F181" s="35">
        <v>426074</v>
      </c>
      <c r="G181" s="36" t="s">
        <v>646</v>
      </c>
      <c r="H181" s="33" t="str">
        <f t="shared" si="5"/>
        <v>WPP AUNZ Building Stanley Stret Plaza  Southbank QLD 4001 Australia</v>
      </c>
      <c r="I181" s="41" t="s">
        <v>199</v>
      </c>
      <c r="K181" s="25" t="s">
        <v>1389</v>
      </c>
      <c r="L181" s="25" t="s">
        <v>209</v>
      </c>
      <c r="M181" s="39" t="s">
        <v>648</v>
      </c>
      <c r="N181" s="25" t="s">
        <v>649</v>
      </c>
      <c r="O181" s="25" t="s">
        <v>650</v>
      </c>
      <c r="Q181" s="25" t="s">
        <v>651</v>
      </c>
      <c r="R181" s="25" t="s">
        <v>214</v>
      </c>
      <c r="S181" s="39" t="s">
        <v>247</v>
      </c>
      <c r="T181" s="25" t="s">
        <v>216</v>
      </c>
      <c r="U181" s="25" t="s">
        <v>1390</v>
      </c>
      <c r="W181" s="39" t="s">
        <v>1391</v>
      </c>
      <c r="Y181" s="39" t="s">
        <v>1392</v>
      </c>
    </row>
    <row r="182" spans="1:29" x14ac:dyDescent="0.25">
      <c r="A182" s="17" t="s">
        <v>195</v>
      </c>
      <c r="B182" s="40" t="s">
        <v>197</v>
      </c>
      <c r="C182" s="33" t="s">
        <v>198</v>
      </c>
      <c r="D182" s="33" t="str">
        <f t="shared" si="4"/>
        <v>South Asia Team Travel Expenses</v>
      </c>
      <c r="E182" s="34">
        <v>43880</v>
      </c>
      <c r="F182" s="35">
        <v>23328.38</v>
      </c>
      <c r="G182" s="36" t="s">
        <v>1393</v>
      </c>
      <c r="H182" s="33" t="str">
        <f t="shared" si="5"/>
        <v>G4-B Aashirwad Complex D-1 Green Park  NEW DELHI   India</v>
      </c>
      <c r="I182" s="41" t="s">
        <v>199</v>
      </c>
      <c r="K182" s="25" t="s">
        <v>1394</v>
      </c>
      <c r="L182" s="25" t="s">
        <v>209</v>
      </c>
      <c r="M182" s="39" t="s">
        <v>1395</v>
      </c>
      <c r="N182" s="25" t="s">
        <v>1396</v>
      </c>
      <c r="O182" s="25" t="s">
        <v>1397</v>
      </c>
      <c r="Q182" s="25" t="s">
        <v>1398</v>
      </c>
      <c r="T182" s="25" t="s">
        <v>565</v>
      </c>
      <c r="U182" s="25" t="s">
        <v>1399</v>
      </c>
    </row>
    <row r="183" spans="1:29" x14ac:dyDescent="0.25">
      <c r="A183" s="17" t="s">
        <v>195</v>
      </c>
      <c r="B183" s="40" t="s">
        <v>197</v>
      </c>
      <c r="C183" s="33" t="s">
        <v>198</v>
      </c>
      <c r="D183" s="33" t="str">
        <f t="shared" si="4"/>
        <v>Standing Order - Bookshop 2020 Resale</v>
      </c>
      <c r="E183" s="34">
        <v>43880</v>
      </c>
      <c r="F183" s="35">
        <v>115000</v>
      </c>
      <c r="G183" s="36" t="s">
        <v>1400</v>
      </c>
      <c r="H183" s="33" t="str">
        <f t="shared" si="5"/>
        <v>PO Box 1142   STAFFORD CITY QLD 4053 Australia</v>
      </c>
      <c r="I183" s="41" t="s">
        <v>199</v>
      </c>
      <c r="K183" s="25" t="s">
        <v>1401</v>
      </c>
      <c r="L183" s="25" t="s">
        <v>209</v>
      </c>
      <c r="M183" s="39" t="s">
        <v>1402</v>
      </c>
      <c r="N183" s="25" t="s">
        <v>1403</v>
      </c>
      <c r="Q183" s="25" t="s">
        <v>1404</v>
      </c>
      <c r="R183" s="25" t="s">
        <v>214</v>
      </c>
      <c r="S183" s="39" t="s">
        <v>1405</v>
      </c>
      <c r="T183" s="25" t="s">
        <v>216</v>
      </c>
      <c r="U183" s="25" t="s">
        <v>1406</v>
      </c>
    </row>
    <row r="184" spans="1:29" x14ac:dyDescent="0.25">
      <c r="A184" s="17" t="s">
        <v>195</v>
      </c>
      <c r="B184" s="40" t="s">
        <v>197</v>
      </c>
      <c r="C184" s="33" t="s">
        <v>198</v>
      </c>
      <c r="D184" s="33" t="str">
        <f t="shared" si="4"/>
        <v>R1.7.1 - Sundar Shrestha.</v>
      </c>
      <c r="E184" s="34">
        <v>43880</v>
      </c>
      <c r="F184" s="35">
        <v>66000</v>
      </c>
      <c r="G184" s="36" t="s">
        <v>1382</v>
      </c>
      <c r="H184" s="33" t="str">
        <f t="shared" si="5"/>
        <v>Suite 16, 70 Racecourse Road   North Melbourne VIC 3051 Australia</v>
      </c>
      <c r="I184" s="41" t="s">
        <v>199</v>
      </c>
      <c r="K184" s="25" t="s">
        <v>1407</v>
      </c>
      <c r="L184" s="25" t="s">
        <v>209</v>
      </c>
      <c r="M184" s="39" t="s">
        <v>1384</v>
      </c>
      <c r="N184" s="25" t="s">
        <v>1385</v>
      </c>
      <c r="Q184" s="25" t="s">
        <v>1386</v>
      </c>
      <c r="R184" s="25" t="s">
        <v>478</v>
      </c>
      <c r="S184" s="39" t="s">
        <v>1387</v>
      </c>
      <c r="T184" s="25" t="s">
        <v>216</v>
      </c>
      <c r="V184" s="25" t="s">
        <v>1408</v>
      </c>
    </row>
    <row r="185" spans="1:29" x14ac:dyDescent="0.25">
      <c r="A185" s="17" t="s">
        <v>195</v>
      </c>
      <c r="B185" s="40" t="s">
        <v>197</v>
      </c>
      <c r="C185" s="33" t="s">
        <v>198</v>
      </c>
      <c r="D185" s="33" t="str">
        <f t="shared" si="4"/>
        <v>Foodbank Hunger Report - FFW CRC</v>
      </c>
      <c r="E185" s="34">
        <v>43880</v>
      </c>
      <c r="F185" s="35">
        <v>60000</v>
      </c>
      <c r="G185" s="36" t="s">
        <v>1409</v>
      </c>
      <c r="H185" s="33" t="str">
        <f t="shared" si="5"/>
        <v>PO Box 52   North Ryde NSW 1670 Australia</v>
      </c>
      <c r="I185" s="41" t="s">
        <v>199</v>
      </c>
      <c r="K185" s="25" t="s">
        <v>1410</v>
      </c>
      <c r="L185" s="25" t="s">
        <v>209</v>
      </c>
      <c r="M185" s="39" t="s">
        <v>1411</v>
      </c>
      <c r="N185" s="25" t="s">
        <v>1412</v>
      </c>
      <c r="Q185" s="25" t="s">
        <v>1269</v>
      </c>
      <c r="R185" s="25" t="s">
        <v>397</v>
      </c>
      <c r="S185" s="39" t="s">
        <v>1413</v>
      </c>
      <c r="T185" s="25" t="s">
        <v>216</v>
      </c>
      <c r="U185" s="25" t="s">
        <v>1414</v>
      </c>
    </row>
    <row r="186" spans="1:29" x14ac:dyDescent="0.25">
      <c r="A186" s="17" t="s">
        <v>195</v>
      </c>
      <c r="B186" s="40" t="s">
        <v>197</v>
      </c>
      <c r="C186" s="33" t="s">
        <v>198</v>
      </c>
      <c r="D186" s="33" t="str">
        <f t="shared" si="4"/>
        <v>Survey participants for NZ Legacy Harms</v>
      </c>
      <c r="E186" s="34">
        <v>43880</v>
      </c>
      <c r="F186" s="35">
        <v>34900</v>
      </c>
      <c r="G186" s="36" t="s">
        <v>1349</v>
      </c>
      <c r="H186" s="33" t="str">
        <f t="shared" si="5"/>
        <v>333 W River Park Drive   Provo UT 84604 United States</v>
      </c>
      <c r="I186" s="41" t="s">
        <v>199</v>
      </c>
      <c r="K186" s="25" t="s">
        <v>1415</v>
      </c>
      <c r="L186" s="25" t="s">
        <v>209</v>
      </c>
      <c r="M186" s="39" t="s">
        <v>1351</v>
      </c>
      <c r="N186" s="25" t="s">
        <v>1352</v>
      </c>
      <c r="Q186" s="25" t="s">
        <v>1353</v>
      </c>
      <c r="R186" s="25" t="s">
        <v>1354</v>
      </c>
      <c r="S186" s="39" t="s">
        <v>1355</v>
      </c>
      <c r="T186" s="25" t="s">
        <v>428</v>
      </c>
      <c r="U186" s="25" t="s">
        <v>1416</v>
      </c>
    </row>
    <row r="187" spans="1:29" x14ac:dyDescent="0.25">
      <c r="A187" s="17" t="s">
        <v>195</v>
      </c>
      <c r="B187" s="40" t="s">
        <v>197</v>
      </c>
      <c r="C187" s="33" t="s">
        <v>198</v>
      </c>
      <c r="D187" s="33" t="str">
        <f t="shared" si="4"/>
        <v>Annual Licence Fee Implementation Fees</v>
      </c>
      <c r="E187" s="34">
        <v>43881</v>
      </c>
      <c r="F187" s="35">
        <v>26246</v>
      </c>
      <c r="G187" s="36" t="s">
        <v>1417</v>
      </c>
      <c r="H187" s="33" t="str">
        <f t="shared" si="5"/>
        <v>Level 2 / 487 Elizabeth Street   Surry Hills NSW 2010 Australia</v>
      </c>
      <c r="I187" s="41" t="s">
        <v>199</v>
      </c>
      <c r="K187" s="25" t="s">
        <v>1418</v>
      </c>
      <c r="L187" s="25" t="s">
        <v>209</v>
      </c>
      <c r="M187" s="39" t="s">
        <v>1419</v>
      </c>
      <c r="N187" s="25" t="s">
        <v>1420</v>
      </c>
      <c r="Q187" s="25" t="s">
        <v>1421</v>
      </c>
      <c r="R187" s="25" t="s">
        <v>397</v>
      </c>
      <c r="S187" s="39" t="s">
        <v>1422</v>
      </c>
      <c r="T187" s="25" t="s">
        <v>216</v>
      </c>
      <c r="U187" s="25" t="s">
        <v>1423</v>
      </c>
      <c r="V187" s="25" t="s">
        <v>1424</v>
      </c>
    </row>
    <row r="188" spans="1:29" x14ac:dyDescent="0.25">
      <c r="A188" s="17" t="s">
        <v>195</v>
      </c>
      <c r="B188" s="40" t="s">
        <v>197</v>
      </c>
      <c r="C188" s="33" t="s">
        <v>198</v>
      </c>
      <c r="D188" s="33" t="str">
        <f t="shared" si="4"/>
        <v>2020 - Support and Maintenance</v>
      </c>
      <c r="E188" s="34">
        <v>43881</v>
      </c>
      <c r="F188" s="35">
        <v>19930.560000000001</v>
      </c>
      <c r="G188" s="36" t="s">
        <v>819</v>
      </c>
      <c r="H188" s="33" t="str">
        <f t="shared" si="5"/>
        <v>PO Box 551   Indooroopilly QLD 4068 Australia</v>
      </c>
      <c r="I188" s="41" t="s">
        <v>199</v>
      </c>
      <c r="K188" s="25" t="s">
        <v>1425</v>
      </c>
      <c r="L188" s="25" t="s">
        <v>209</v>
      </c>
      <c r="M188" s="39" t="s">
        <v>821</v>
      </c>
      <c r="N188" s="25" t="s">
        <v>822</v>
      </c>
      <c r="Q188" s="25" t="s">
        <v>725</v>
      </c>
      <c r="R188" s="25" t="s">
        <v>214</v>
      </c>
      <c r="S188" s="39" t="s">
        <v>823</v>
      </c>
      <c r="T188" s="25" t="s">
        <v>216</v>
      </c>
      <c r="U188" s="25" t="s">
        <v>1426</v>
      </c>
    </row>
    <row r="189" spans="1:29" x14ac:dyDescent="0.25">
      <c r="A189" s="17" t="s">
        <v>195</v>
      </c>
      <c r="B189" s="40" t="s">
        <v>197</v>
      </c>
      <c r="C189" s="33" t="s">
        <v>198</v>
      </c>
      <c r="D189" s="33" t="str">
        <f t="shared" si="4"/>
        <v>2020 ROK Air compressor service 2020 GLD Air compressor serivce 2020 MKY Air compressor service 2020 CMERC Air compressor service 2020 RKC Air compressor service 2020 Trades Air compressor service 2020 VET Air compressor service</v>
      </c>
      <c r="E189" s="34">
        <v>43881</v>
      </c>
      <c r="F189" s="35">
        <v>29895.4</v>
      </c>
      <c r="G189" s="36" t="s">
        <v>1427</v>
      </c>
      <c r="H189" s="33" t="str">
        <f t="shared" si="5"/>
        <v>PO Box 8372   ALLENSTOWN QLD 4700 Australia</v>
      </c>
      <c r="I189" s="41" t="s">
        <v>199</v>
      </c>
      <c r="K189" s="25" t="s">
        <v>1428</v>
      </c>
      <c r="L189" s="25" t="s">
        <v>209</v>
      </c>
      <c r="M189" s="39" t="s">
        <v>1429</v>
      </c>
      <c r="N189" s="25" t="s">
        <v>1430</v>
      </c>
      <c r="Q189" s="25" t="s">
        <v>1431</v>
      </c>
      <c r="R189" s="25" t="s">
        <v>214</v>
      </c>
      <c r="S189" s="39" t="s">
        <v>303</v>
      </c>
      <c r="T189" s="25" t="s">
        <v>216</v>
      </c>
      <c r="V189" s="25" t="s">
        <v>1432</v>
      </c>
      <c r="W189" s="25" t="s">
        <v>1433</v>
      </c>
      <c r="X189" s="25" t="s">
        <v>1434</v>
      </c>
      <c r="Y189" s="25" t="s">
        <v>1435</v>
      </c>
      <c r="Z189" s="25" t="s">
        <v>1436</v>
      </c>
      <c r="AA189" s="25" t="s">
        <v>1437</v>
      </c>
      <c r="AC189" s="25" t="s">
        <v>1438</v>
      </c>
    </row>
    <row r="190" spans="1:29" x14ac:dyDescent="0.25">
      <c r="A190" s="17" t="s">
        <v>195</v>
      </c>
      <c r="B190" s="40" t="s">
        <v>197</v>
      </c>
      <c r="C190" s="33" t="s">
        <v>198</v>
      </c>
      <c r="D190" s="33" t="str">
        <f t="shared" si="4"/>
        <v>Print Works</v>
      </c>
      <c r="E190" s="34">
        <v>43881</v>
      </c>
      <c r="F190" s="35">
        <v>15585.9</v>
      </c>
      <c r="G190" s="36" t="s">
        <v>979</v>
      </c>
      <c r="H190" s="33" t="str">
        <f t="shared" si="5"/>
        <v>PO BOX 32   Geebung QLD 4034 Australia</v>
      </c>
      <c r="I190" s="41" t="s">
        <v>199</v>
      </c>
      <c r="K190" s="25" t="s">
        <v>1439</v>
      </c>
      <c r="L190" s="25" t="s">
        <v>209</v>
      </c>
      <c r="M190" s="39" t="s">
        <v>981</v>
      </c>
      <c r="N190" s="25" t="s">
        <v>982</v>
      </c>
      <c r="Q190" s="25" t="s">
        <v>983</v>
      </c>
      <c r="R190" s="25" t="s">
        <v>214</v>
      </c>
      <c r="S190" s="39" t="s">
        <v>984</v>
      </c>
      <c r="T190" s="25" t="s">
        <v>216</v>
      </c>
      <c r="U190" s="25" t="s">
        <v>1440</v>
      </c>
    </row>
    <row r="191" spans="1:29" x14ac:dyDescent="0.25">
      <c r="A191" s="17" t="s">
        <v>195</v>
      </c>
      <c r="B191" s="40" t="s">
        <v>197</v>
      </c>
      <c r="C191" s="33" t="s">
        <v>198</v>
      </c>
      <c r="D191" s="33" t="str">
        <f t="shared" si="4"/>
        <v>2020 - Licence Fees - HE 2020 - Licence Fees - VET</v>
      </c>
      <c r="E191" s="34">
        <v>43881</v>
      </c>
      <c r="F191" s="35">
        <v>17881.439999999999</v>
      </c>
      <c r="G191" s="36" t="s">
        <v>1441</v>
      </c>
      <c r="H191" s="33" t="str">
        <f t="shared" si="5"/>
        <v>Level 6 549 St Kilda Road   Melbourne VIC 3004 Australia</v>
      </c>
      <c r="I191" s="41" t="s">
        <v>199</v>
      </c>
      <c r="K191" s="25" t="s">
        <v>1442</v>
      </c>
      <c r="L191" s="25" t="s">
        <v>209</v>
      </c>
      <c r="M191" s="39" t="s">
        <v>1443</v>
      </c>
      <c r="N191" s="25" t="s">
        <v>1444</v>
      </c>
      <c r="Q191" s="25" t="s">
        <v>524</v>
      </c>
      <c r="R191" s="25" t="s">
        <v>478</v>
      </c>
      <c r="S191" s="39" t="s">
        <v>1445</v>
      </c>
      <c r="T191" s="25" t="s">
        <v>216</v>
      </c>
      <c r="U191" s="25" t="s">
        <v>1446</v>
      </c>
      <c r="V191" s="25" t="s">
        <v>1447</v>
      </c>
    </row>
    <row r="192" spans="1:29" x14ac:dyDescent="0.25">
      <c r="A192" s="17" t="s">
        <v>195</v>
      </c>
      <c r="B192" s="40" t="s">
        <v>197</v>
      </c>
      <c r="C192" s="33" t="s">
        <v>198</v>
      </c>
      <c r="D192" s="33" t="str">
        <f t="shared" si="4"/>
        <v>1 year renewal - Palo Alto Support 1 year renewal - Palo Alto Support</v>
      </c>
      <c r="E192" s="34">
        <v>43881</v>
      </c>
      <c r="F192" s="35">
        <v>240750.6</v>
      </c>
      <c r="G192" s="36" t="s">
        <v>1448</v>
      </c>
      <c r="H192" s="33" t="str">
        <f t="shared" si="5"/>
        <v>Level 2 200 Creek Street  Brisbane QLD 4000 Australia</v>
      </c>
      <c r="I192" s="41" t="s">
        <v>199</v>
      </c>
      <c r="K192" s="25" t="s">
        <v>1449</v>
      </c>
      <c r="L192" s="25" t="s">
        <v>209</v>
      </c>
      <c r="M192" s="39" t="s">
        <v>1450</v>
      </c>
      <c r="N192" s="25" t="s">
        <v>506</v>
      </c>
      <c r="O192" s="25" t="s">
        <v>1451</v>
      </c>
      <c r="Q192" s="25" t="s">
        <v>213</v>
      </c>
      <c r="R192" s="25" t="s">
        <v>214</v>
      </c>
      <c r="S192" s="39" t="s">
        <v>215</v>
      </c>
      <c r="T192" s="25" t="s">
        <v>216</v>
      </c>
      <c r="AB192" s="25" t="s">
        <v>1452</v>
      </c>
      <c r="AC192" s="25" t="s">
        <v>1452</v>
      </c>
    </row>
    <row r="193" spans="1:25" x14ac:dyDescent="0.25">
      <c r="A193" s="17" t="s">
        <v>195</v>
      </c>
      <c r="B193" s="40" t="s">
        <v>197</v>
      </c>
      <c r="C193" s="33" t="s">
        <v>198</v>
      </c>
      <c r="D193" s="33" t="str">
        <f t="shared" si="4"/>
        <v>Services rendered for ACIAR project.</v>
      </c>
      <c r="E193" s="34">
        <v>43881</v>
      </c>
      <c r="F193" s="35">
        <v>131234</v>
      </c>
      <c r="G193" s="36" t="s">
        <v>1453</v>
      </c>
      <c r="H193" s="33" t="str">
        <f t="shared" si="5"/>
        <v>Agency ta ACIAR Sweet Potato Project Makinono Street Section 22, Lot 10 West Goroka  441 Papua New Guinea</v>
      </c>
      <c r="I193" s="41" t="s">
        <v>199</v>
      </c>
      <c r="K193" s="25" t="s">
        <v>1454</v>
      </c>
      <c r="L193" s="25" t="s">
        <v>209</v>
      </c>
      <c r="M193" s="39" t="s">
        <v>1455</v>
      </c>
      <c r="N193" s="25" t="s">
        <v>1456</v>
      </c>
      <c r="O193" s="25" t="s">
        <v>1457</v>
      </c>
      <c r="P193" s="25" t="s">
        <v>1458</v>
      </c>
      <c r="Q193" s="25" t="s">
        <v>1459</v>
      </c>
      <c r="S193" s="39" t="s">
        <v>1460</v>
      </c>
      <c r="T193" s="25" t="s">
        <v>1461</v>
      </c>
      <c r="U193" s="25" t="s">
        <v>1462</v>
      </c>
    </row>
    <row r="194" spans="1:25" x14ac:dyDescent="0.25">
      <c r="A194" s="17" t="s">
        <v>195</v>
      </c>
      <c r="B194" s="40" t="s">
        <v>197</v>
      </c>
      <c r="C194" s="33" t="s">
        <v>198</v>
      </c>
      <c r="D194" s="33" t="str">
        <f t="shared" si="4"/>
        <v>AMS Up-Lift - Gold TCSI Package</v>
      </c>
      <c r="E194" s="34">
        <v>43881</v>
      </c>
      <c r="F194" s="35">
        <v>24233</v>
      </c>
      <c r="G194" s="36" t="s">
        <v>1059</v>
      </c>
      <c r="H194" s="33" t="str">
        <f t="shared" si="5"/>
        <v>PO Box 96   Fortitude Valley QLD 4006 Australia</v>
      </c>
      <c r="I194" s="41" t="s">
        <v>199</v>
      </c>
      <c r="K194" s="25" t="s">
        <v>1463</v>
      </c>
      <c r="L194" s="25" t="s">
        <v>209</v>
      </c>
      <c r="M194" s="39" t="s">
        <v>1061</v>
      </c>
      <c r="N194" s="25" t="s">
        <v>1062</v>
      </c>
      <c r="Q194" s="25" t="s">
        <v>1063</v>
      </c>
      <c r="R194" s="25" t="s">
        <v>214</v>
      </c>
      <c r="S194" s="39" t="s">
        <v>644</v>
      </c>
      <c r="T194" s="25" t="s">
        <v>216</v>
      </c>
      <c r="U194" s="25" t="s">
        <v>1464</v>
      </c>
    </row>
    <row r="195" spans="1:25" x14ac:dyDescent="0.25">
      <c r="A195" s="17" t="s">
        <v>195</v>
      </c>
      <c r="B195" s="40" t="s">
        <v>197</v>
      </c>
      <c r="C195" s="33" t="s">
        <v>198</v>
      </c>
      <c r="D195" s="33" t="str">
        <f t="shared" ref="D195:D258" si="6">TRIM(SUBSTITUTE(SUBSTITUTE(U195&amp;" "&amp;V195&amp;" "&amp;W195&amp;" "&amp;X195&amp;" "&amp;Y195&amp;" "&amp;Z195&amp;" "&amp;AA195&amp;" "&amp;AB195&amp;" "&amp;AC195&amp;" "&amp;AD195,"  "," "),"  "," "))</f>
        <v>HORT/2014/080</v>
      </c>
      <c r="E195" s="34">
        <v>43881</v>
      </c>
      <c r="F195" s="35">
        <v>33858</v>
      </c>
      <c r="G195" s="36" t="s">
        <v>1465</v>
      </c>
      <c r="H195" s="33" t="str">
        <f t="shared" ref="H195:H258" si="7">N195&amp;" "&amp;O195&amp;" "&amp;P195&amp;" "&amp;Q195&amp;" "&amp;R195&amp;" "&amp;S195&amp;" "&amp;T195</f>
        <v>GPO Box 46   Brisbane QLD 4001 Australia</v>
      </c>
      <c r="I195" s="41" t="s">
        <v>199</v>
      </c>
      <c r="K195" s="25" t="s">
        <v>1466</v>
      </c>
      <c r="L195" s="25" t="s">
        <v>209</v>
      </c>
      <c r="M195" s="39" t="s">
        <v>1467</v>
      </c>
      <c r="N195" s="25" t="s">
        <v>1468</v>
      </c>
      <c r="Q195" s="25" t="s">
        <v>213</v>
      </c>
      <c r="R195" s="25" t="s">
        <v>214</v>
      </c>
      <c r="S195" s="39" t="s">
        <v>247</v>
      </c>
      <c r="T195" s="25" t="s">
        <v>216</v>
      </c>
      <c r="U195" s="25" t="s">
        <v>1469</v>
      </c>
    </row>
    <row r="196" spans="1:25" x14ac:dyDescent="0.25">
      <c r="A196" s="17" t="s">
        <v>195</v>
      </c>
      <c r="B196" s="40" t="s">
        <v>197</v>
      </c>
      <c r="C196" s="33" t="s">
        <v>198</v>
      </c>
      <c r="D196" s="33" t="str">
        <f t="shared" si="6"/>
        <v>concrete for 47 path to 49</v>
      </c>
      <c r="E196" s="34">
        <v>43882</v>
      </c>
      <c r="F196" s="35">
        <v>10776.48</v>
      </c>
      <c r="G196" s="36" t="s">
        <v>1470</v>
      </c>
      <c r="H196" s="33" t="str">
        <f t="shared" si="7"/>
        <v>PO Box 8187   Allenstown Qld 4700 Australia</v>
      </c>
      <c r="I196" s="41" t="s">
        <v>199</v>
      </c>
      <c r="K196" s="25" t="s">
        <v>1471</v>
      </c>
      <c r="L196" s="25" t="s">
        <v>209</v>
      </c>
      <c r="M196" s="39" t="s">
        <v>1472</v>
      </c>
      <c r="N196" s="25" t="s">
        <v>1473</v>
      </c>
      <c r="Q196" s="25" t="s">
        <v>1474</v>
      </c>
      <c r="R196" s="25" t="s">
        <v>324</v>
      </c>
      <c r="S196" s="39" t="s">
        <v>303</v>
      </c>
      <c r="T196" s="25" t="s">
        <v>216</v>
      </c>
      <c r="U196" s="25" t="s">
        <v>1475</v>
      </c>
    </row>
    <row r="197" spans="1:25" x14ac:dyDescent="0.25">
      <c r="A197" s="17" t="s">
        <v>195</v>
      </c>
      <c r="B197" s="40" t="s">
        <v>197</v>
      </c>
      <c r="C197" s="33" t="s">
        <v>198</v>
      </c>
      <c r="D197" s="33" t="str">
        <f t="shared" si="6"/>
        <v>AKTUP - Train monitoring survey system</v>
      </c>
      <c r="E197" s="34">
        <v>43882</v>
      </c>
      <c r="F197" s="35">
        <v>45505.63</v>
      </c>
      <c r="G197" s="36" t="s">
        <v>1476</v>
      </c>
      <c r="H197" s="33" t="str">
        <f t="shared" si="7"/>
        <v>48 John Street   Emu Park QLD 4710 Australia</v>
      </c>
      <c r="I197" s="41" t="s">
        <v>199</v>
      </c>
      <c r="K197" s="25" t="s">
        <v>1477</v>
      </c>
      <c r="L197" s="25" t="s">
        <v>209</v>
      </c>
      <c r="M197" s="39" t="s">
        <v>1478</v>
      </c>
      <c r="N197" s="25" t="s">
        <v>1479</v>
      </c>
      <c r="Q197" s="25" t="s">
        <v>1480</v>
      </c>
      <c r="R197" s="25" t="s">
        <v>214</v>
      </c>
      <c r="S197" s="39" t="s">
        <v>1481</v>
      </c>
      <c r="T197" s="25" t="s">
        <v>216</v>
      </c>
      <c r="U197" s="25" t="s">
        <v>1482</v>
      </c>
    </row>
    <row r="198" spans="1:25" x14ac:dyDescent="0.25">
      <c r="A198" s="17" t="s">
        <v>195</v>
      </c>
      <c r="B198" s="40" t="s">
        <v>197</v>
      </c>
      <c r="C198" s="33" t="s">
        <v>198</v>
      </c>
      <c r="D198" s="33" t="str">
        <f t="shared" si="6"/>
        <v>HORT/2014/097</v>
      </c>
      <c r="E198" s="34">
        <v>43885</v>
      </c>
      <c r="F198" s="35">
        <v>192537.4</v>
      </c>
      <c r="G198" s="36" t="s">
        <v>1465</v>
      </c>
      <c r="H198" s="33" t="str">
        <f t="shared" si="7"/>
        <v>GPO Box 46   Brisbane QLD 4001 Australia</v>
      </c>
      <c r="I198" s="41" t="s">
        <v>199</v>
      </c>
      <c r="K198" s="25" t="s">
        <v>1483</v>
      </c>
      <c r="L198" s="25" t="s">
        <v>209</v>
      </c>
      <c r="M198" s="39" t="s">
        <v>1467</v>
      </c>
      <c r="N198" s="25" t="s">
        <v>1468</v>
      </c>
      <c r="Q198" s="25" t="s">
        <v>213</v>
      </c>
      <c r="R198" s="25" t="s">
        <v>214</v>
      </c>
      <c r="S198" s="39" t="s">
        <v>247</v>
      </c>
      <c r="T198" s="25" t="s">
        <v>216</v>
      </c>
      <c r="U198" s="25" t="s">
        <v>1484</v>
      </c>
    </row>
    <row r="199" spans="1:25" x14ac:dyDescent="0.25">
      <c r="A199" s="17" t="s">
        <v>195</v>
      </c>
      <c r="B199" s="40" t="s">
        <v>197</v>
      </c>
      <c r="C199" s="33" t="s">
        <v>198</v>
      </c>
      <c r="D199" s="33" t="str">
        <f t="shared" si="6"/>
        <v>2020 AIME Program delivery as per agreem</v>
      </c>
      <c r="E199" s="34">
        <v>43885</v>
      </c>
      <c r="F199" s="35">
        <v>418000</v>
      </c>
      <c r="G199" s="36" t="s">
        <v>1485</v>
      </c>
      <c r="H199" s="33" t="str">
        <f t="shared" si="7"/>
        <v>PO Box 3093   Redfern NSW 2016 Australia</v>
      </c>
      <c r="I199" s="41" t="s">
        <v>199</v>
      </c>
      <c r="K199" s="25" t="s">
        <v>1486</v>
      </c>
      <c r="L199" s="25" t="s">
        <v>209</v>
      </c>
      <c r="M199" s="39" t="s">
        <v>1487</v>
      </c>
      <c r="N199" s="25" t="s">
        <v>1488</v>
      </c>
      <c r="Q199" s="25" t="s">
        <v>1489</v>
      </c>
      <c r="R199" s="25" t="s">
        <v>397</v>
      </c>
      <c r="S199" s="39" t="s">
        <v>1490</v>
      </c>
      <c r="T199" s="25" t="s">
        <v>216</v>
      </c>
      <c r="W199" s="25" t="s">
        <v>1491</v>
      </c>
    </row>
    <row r="200" spans="1:25" x14ac:dyDescent="0.25">
      <c r="A200" s="17" t="s">
        <v>195</v>
      </c>
      <c r="B200" s="40" t="s">
        <v>197</v>
      </c>
      <c r="C200" s="33" t="s">
        <v>198</v>
      </c>
      <c r="D200" s="33" t="str">
        <f t="shared" si="6"/>
        <v>2020 - Microsoft Licencing HE 2020 - Microsoft Licencing VET</v>
      </c>
      <c r="E200" s="34">
        <v>43885</v>
      </c>
      <c r="F200" s="35">
        <v>355044.02</v>
      </c>
      <c r="G200" s="36" t="s">
        <v>819</v>
      </c>
      <c r="H200" s="33" t="str">
        <f t="shared" si="7"/>
        <v>PO Box 551   Indooroopilly QLD 4068 Australia</v>
      </c>
      <c r="I200" s="41" t="s">
        <v>199</v>
      </c>
      <c r="K200" s="25" t="s">
        <v>1492</v>
      </c>
      <c r="L200" s="25" t="s">
        <v>209</v>
      </c>
      <c r="M200" s="39" t="s">
        <v>821</v>
      </c>
      <c r="N200" s="25" t="s">
        <v>822</v>
      </c>
      <c r="Q200" s="25" t="s">
        <v>725</v>
      </c>
      <c r="R200" s="25" t="s">
        <v>214</v>
      </c>
      <c r="S200" s="39" t="s">
        <v>823</v>
      </c>
      <c r="T200" s="25" t="s">
        <v>216</v>
      </c>
      <c r="U200" s="25" t="s">
        <v>1493</v>
      </c>
      <c r="V200" s="25" t="s">
        <v>1494</v>
      </c>
    </row>
    <row r="201" spans="1:25" x14ac:dyDescent="0.25">
      <c r="A201" s="17" t="s">
        <v>195</v>
      </c>
      <c r="B201" s="40" t="s">
        <v>197</v>
      </c>
      <c r="C201" s="33" t="s">
        <v>198</v>
      </c>
      <c r="D201" s="33" t="str">
        <f t="shared" si="6"/>
        <v>Qual4202_210120_PreCommitment</v>
      </c>
      <c r="E201" s="34">
        <v>43885</v>
      </c>
      <c r="F201" s="35">
        <v>39000</v>
      </c>
      <c r="G201" s="36" t="s">
        <v>1349</v>
      </c>
      <c r="H201" s="33" t="str">
        <f t="shared" si="7"/>
        <v>333 W River Park Drive   Provo UT 84604 United States</v>
      </c>
      <c r="I201" s="41" t="s">
        <v>199</v>
      </c>
      <c r="K201" s="25" t="s">
        <v>1495</v>
      </c>
      <c r="L201" s="25" t="s">
        <v>209</v>
      </c>
      <c r="M201" s="39" t="s">
        <v>1351</v>
      </c>
      <c r="N201" s="25" t="s">
        <v>1352</v>
      </c>
      <c r="Q201" s="25" t="s">
        <v>1353</v>
      </c>
      <c r="R201" s="25" t="s">
        <v>1354</v>
      </c>
      <c r="S201" s="39" t="s">
        <v>1355</v>
      </c>
      <c r="T201" s="25" t="s">
        <v>428</v>
      </c>
      <c r="U201" s="25" t="s">
        <v>1496</v>
      </c>
    </row>
    <row r="202" spans="1:25" x14ac:dyDescent="0.25">
      <c r="A202" s="17" t="s">
        <v>195</v>
      </c>
      <c r="B202" s="40" t="s">
        <v>197</v>
      </c>
      <c r="C202" s="33" t="s">
        <v>198</v>
      </c>
      <c r="D202" s="33" t="str">
        <f t="shared" si="6"/>
        <v>Concept Safety HED Usage &amp; Subscription Concept Safety VET Usage &amp; Subscription</v>
      </c>
      <c r="E202" s="34">
        <v>43885</v>
      </c>
      <c r="F202" s="35">
        <v>151463.4</v>
      </c>
      <c r="G202" s="36" t="s">
        <v>1497</v>
      </c>
      <c r="H202" s="33" t="str">
        <f t="shared" si="7"/>
        <v>Locatrix Level 1 Unit 12 3908 Pacific Highway Loganholme QLD 4129 Australia</v>
      </c>
      <c r="I202" s="41" t="s">
        <v>199</v>
      </c>
      <c r="K202" s="25" t="s">
        <v>1498</v>
      </c>
      <c r="L202" s="25" t="s">
        <v>209</v>
      </c>
      <c r="M202" s="39" t="s">
        <v>1499</v>
      </c>
      <c r="N202" s="25" t="s">
        <v>1500</v>
      </c>
      <c r="O202" s="25" t="s">
        <v>1501</v>
      </c>
      <c r="P202" s="25" t="s">
        <v>1502</v>
      </c>
      <c r="Q202" s="25" t="s">
        <v>1503</v>
      </c>
      <c r="R202" s="25" t="s">
        <v>214</v>
      </c>
      <c r="S202" s="39" t="s">
        <v>1504</v>
      </c>
      <c r="T202" s="25" t="s">
        <v>216</v>
      </c>
      <c r="W202" s="25" t="s">
        <v>1505</v>
      </c>
      <c r="X202" s="25" t="s">
        <v>1506</v>
      </c>
    </row>
    <row r="203" spans="1:25" x14ac:dyDescent="0.25">
      <c r="A203" s="17" t="s">
        <v>195</v>
      </c>
      <c r="B203" s="40" t="s">
        <v>197</v>
      </c>
      <c r="C203" s="33" t="s">
        <v>198</v>
      </c>
      <c r="D203" s="33" t="str">
        <f t="shared" si="6"/>
        <v>WIL PLACEMENTS Sonography</v>
      </c>
      <c r="E203" s="34">
        <v>43885</v>
      </c>
      <c r="F203" s="35">
        <v>14300</v>
      </c>
      <c r="G203" s="36" t="s">
        <v>1507</v>
      </c>
      <c r="H203" s="33" t="str">
        <f t="shared" si="7"/>
        <v>429 Sayers Road   Williams Landing VIC 3027 Australia</v>
      </c>
      <c r="I203" s="41" t="s">
        <v>199</v>
      </c>
      <c r="K203" s="25" t="s">
        <v>1508</v>
      </c>
      <c r="L203" s="25" t="s">
        <v>209</v>
      </c>
      <c r="M203" s="39" t="s">
        <v>1509</v>
      </c>
      <c r="N203" s="25" t="s">
        <v>1510</v>
      </c>
      <c r="Q203" s="25" t="s">
        <v>1511</v>
      </c>
      <c r="R203" s="25" t="s">
        <v>478</v>
      </c>
      <c r="S203" s="39" t="s">
        <v>1512</v>
      </c>
      <c r="T203" s="25" t="s">
        <v>216</v>
      </c>
      <c r="U203" s="25" t="s">
        <v>1513</v>
      </c>
    </row>
    <row r="204" spans="1:25" x14ac:dyDescent="0.25">
      <c r="A204" s="17" t="s">
        <v>195</v>
      </c>
      <c r="B204" s="40" t="s">
        <v>197</v>
      </c>
      <c r="C204" s="33" t="s">
        <v>198</v>
      </c>
      <c r="D204" s="33" t="str">
        <f t="shared" si="6"/>
        <v>Standing order - BCB GST Standing order - BCB GST Free Standing order - Rocky City GST Standing order - Rocky City GST Free</v>
      </c>
      <c r="E204" s="34">
        <v>43886</v>
      </c>
      <c r="F204" s="35">
        <v>30000</v>
      </c>
      <c r="G204" s="36" t="s">
        <v>1514</v>
      </c>
      <c r="H204" s="33" t="str">
        <f t="shared" si="7"/>
        <v>30 Production Street   Bundaberg QLD 4670 Australia</v>
      </c>
      <c r="I204" s="41" t="s">
        <v>199</v>
      </c>
      <c r="K204" s="25" t="s">
        <v>1515</v>
      </c>
      <c r="L204" s="25" t="s">
        <v>209</v>
      </c>
      <c r="M204" s="39" t="s">
        <v>1516</v>
      </c>
      <c r="N204" s="25" t="s">
        <v>1517</v>
      </c>
      <c r="Q204" s="25" t="s">
        <v>1518</v>
      </c>
      <c r="R204" s="25" t="s">
        <v>214</v>
      </c>
      <c r="S204" s="39" t="s">
        <v>338</v>
      </c>
      <c r="T204" s="25" t="s">
        <v>216</v>
      </c>
      <c r="V204" s="25" t="s">
        <v>1519</v>
      </c>
      <c r="W204" s="25" t="s">
        <v>1520</v>
      </c>
      <c r="X204" s="25" t="s">
        <v>1521</v>
      </c>
      <c r="Y204" s="25" t="s">
        <v>1522</v>
      </c>
    </row>
    <row r="205" spans="1:25" x14ac:dyDescent="0.25">
      <c r="A205" s="17" t="s">
        <v>195</v>
      </c>
      <c r="B205" s="40" t="s">
        <v>197</v>
      </c>
      <c r="C205" s="33" t="s">
        <v>198</v>
      </c>
      <c r="D205" s="33" t="str">
        <f t="shared" si="6"/>
        <v>C_2016 - Schools Newsletter advertising</v>
      </c>
      <c r="E205" s="34">
        <v>43888</v>
      </c>
      <c r="F205" s="35">
        <v>12500</v>
      </c>
      <c r="G205" s="36" t="s">
        <v>1523</v>
      </c>
      <c r="H205" s="33" t="str">
        <f t="shared" si="7"/>
        <v>Unit 7 / 48 School Road   Maroochydore Qld 4558 Australia</v>
      </c>
      <c r="I205" s="41" t="s">
        <v>199</v>
      </c>
      <c r="K205" s="25" t="s">
        <v>1524</v>
      </c>
      <c r="L205" s="25" t="s">
        <v>209</v>
      </c>
      <c r="M205" s="39" t="s">
        <v>1525</v>
      </c>
      <c r="N205" s="25" t="s">
        <v>1526</v>
      </c>
      <c r="Q205" s="25" t="s">
        <v>1527</v>
      </c>
      <c r="R205" s="25" t="s">
        <v>324</v>
      </c>
      <c r="S205" s="39" t="s">
        <v>720</v>
      </c>
      <c r="T205" s="25" t="s">
        <v>216</v>
      </c>
      <c r="U205" s="25" t="s">
        <v>1528</v>
      </c>
    </row>
    <row r="206" spans="1:25" x14ac:dyDescent="0.25">
      <c r="A206" s="17" t="s">
        <v>195</v>
      </c>
      <c r="B206" s="40" t="s">
        <v>197</v>
      </c>
      <c r="C206" s="33" t="s">
        <v>198</v>
      </c>
      <c r="D206" s="33" t="str">
        <f t="shared" si="6"/>
        <v>Separable Portion 01 - Gladstone Separable Portion 02 - Rockhampton</v>
      </c>
      <c r="E206" s="34">
        <v>43888</v>
      </c>
      <c r="F206" s="35">
        <v>767937.5</v>
      </c>
      <c r="G206" s="36" t="s">
        <v>1529</v>
      </c>
      <c r="H206" s="33" t="str">
        <f t="shared" si="7"/>
        <v>PO Box 1388   Brisbane Qld 4000 Australia</v>
      </c>
      <c r="I206" s="41" t="s">
        <v>199</v>
      </c>
      <c r="K206" s="25" t="s">
        <v>1530</v>
      </c>
      <c r="L206" s="25" t="s">
        <v>209</v>
      </c>
      <c r="M206" s="39" t="s">
        <v>1531</v>
      </c>
      <c r="N206" s="25" t="s">
        <v>1532</v>
      </c>
      <c r="Q206" s="25" t="s">
        <v>213</v>
      </c>
      <c r="R206" s="25" t="s">
        <v>324</v>
      </c>
      <c r="S206" s="39" t="s">
        <v>215</v>
      </c>
      <c r="T206" s="25" t="s">
        <v>216</v>
      </c>
      <c r="U206" s="25" t="s">
        <v>1533</v>
      </c>
      <c r="V206" s="25" t="s">
        <v>1534</v>
      </c>
    </row>
    <row r="207" spans="1:25" x14ac:dyDescent="0.25">
      <c r="A207" s="17" t="s">
        <v>195</v>
      </c>
      <c r="B207" s="40" t="s">
        <v>197</v>
      </c>
      <c r="C207" s="33" t="s">
        <v>198</v>
      </c>
      <c r="D207" s="33" t="str">
        <f t="shared" si="6"/>
        <v>202 Development Hours Moodle</v>
      </c>
      <c r="E207" s="34">
        <v>43892</v>
      </c>
      <c r="F207" s="35">
        <v>33330</v>
      </c>
      <c r="G207" s="36" t="s">
        <v>939</v>
      </c>
      <c r="H207" s="33" t="str">
        <f t="shared" si="7"/>
        <v>Suite 501-504, Level 5 89 York Street  SYDNEY NSW 2000 Australia</v>
      </c>
      <c r="I207" s="41" t="s">
        <v>199</v>
      </c>
      <c r="K207" s="25" t="s">
        <v>1535</v>
      </c>
      <c r="L207" s="25" t="s">
        <v>209</v>
      </c>
      <c r="M207" s="39" t="s">
        <v>941</v>
      </c>
      <c r="N207" s="25" t="s">
        <v>942</v>
      </c>
      <c r="O207" s="25" t="s">
        <v>943</v>
      </c>
      <c r="Q207" s="25" t="s">
        <v>636</v>
      </c>
      <c r="R207" s="25" t="s">
        <v>397</v>
      </c>
      <c r="S207" s="39" t="s">
        <v>398</v>
      </c>
      <c r="T207" s="25" t="s">
        <v>216</v>
      </c>
      <c r="U207" s="25" t="s">
        <v>1536</v>
      </c>
    </row>
    <row r="208" spans="1:25" x14ac:dyDescent="0.25">
      <c r="A208" s="17" t="s">
        <v>195</v>
      </c>
      <c r="B208" s="40" t="s">
        <v>197</v>
      </c>
      <c r="C208" s="33" t="s">
        <v>198</v>
      </c>
      <c r="D208" s="33" t="str">
        <f t="shared" si="6"/>
        <v>Fibre Optic Installation Bld 57 - Quote</v>
      </c>
      <c r="E208" s="34">
        <v>43892</v>
      </c>
      <c r="F208" s="35">
        <v>27227.200000000001</v>
      </c>
      <c r="G208" s="36" t="s">
        <v>1537</v>
      </c>
      <c r="H208" s="33" t="str">
        <f t="shared" si="7"/>
        <v>T/A Keppel Coast Communications PO Box 901  Yeppoon QLD 4703 Australia</v>
      </c>
      <c r="I208" s="41" t="s">
        <v>199</v>
      </c>
      <c r="K208" s="25" t="s">
        <v>1538</v>
      </c>
      <c r="L208" s="25" t="s">
        <v>209</v>
      </c>
      <c r="M208" s="39" t="s">
        <v>1539</v>
      </c>
      <c r="N208" s="25" t="s">
        <v>1540</v>
      </c>
      <c r="O208" s="25" t="s">
        <v>1541</v>
      </c>
      <c r="Q208" s="25" t="s">
        <v>732</v>
      </c>
      <c r="R208" s="25" t="s">
        <v>214</v>
      </c>
      <c r="S208" s="39" t="s">
        <v>733</v>
      </c>
      <c r="T208" s="25" t="s">
        <v>216</v>
      </c>
      <c r="U208" s="25" t="s">
        <v>1542</v>
      </c>
    </row>
    <row r="209" spans="1:29" x14ac:dyDescent="0.25">
      <c r="A209" s="17" t="s">
        <v>195</v>
      </c>
      <c r="B209" s="40" t="s">
        <v>197</v>
      </c>
      <c r="C209" s="33" t="s">
        <v>198</v>
      </c>
      <c r="D209" s="33" t="str">
        <f t="shared" si="6"/>
        <v>Dell Latitude 5400 - SI 520208 i5, 16GB Dell Dock - WD19 Dell 22 Monitor - P2219H Dell Professional Sleeve 14 - Dell Multimedia Keyboard (English) - KB2 Dell Optical Mouse - MS116</v>
      </c>
      <c r="E209" s="34">
        <v>43892</v>
      </c>
      <c r="F209" s="35">
        <v>10697.5</v>
      </c>
      <c r="G209" s="36" t="s">
        <v>826</v>
      </c>
      <c r="H209" s="33" t="str">
        <f t="shared" si="7"/>
        <v>GPO Box 4766   SYDNEY NSW 1044 Australia</v>
      </c>
      <c r="I209" s="41" t="s">
        <v>199</v>
      </c>
      <c r="K209" s="25" t="s">
        <v>1543</v>
      </c>
      <c r="L209" s="25" t="s">
        <v>209</v>
      </c>
      <c r="M209" s="39" t="s">
        <v>828</v>
      </c>
      <c r="N209" s="25" t="s">
        <v>829</v>
      </c>
      <c r="Q209" s="25" t="s">
        <v>636</v>
      </c>
      <c r="R209" s="25" t="s">
        <v>397</v>
      </c>
      <c r="S209" s="39" t="s">
        <v>830</v>
      </c>
      <c r="T209" s="25" t="s">
        <v>216</v>
      </c>
      <c r="U209" s="25" t="s">
        <v>831</v>
      </c>
      <c r="W209" s="25" t="s">
        <v>832</v>
      </c>
      <c r="Y209" s="25" t="s">
        <v>1544</v>
      </c>
      <c r="Z209" s="25" t="s">
        <v>1545</v>
      </c>
      <c r="AA209" s="25" t="s">
        <v>834</v>
      </c>
      <c r="AC209" s="25" t="s">
        <v>1546</v>
      </c>
    </row>
    <row r="210" spans="1:29" x14ac:dyDescent="0.25">
      <c r="A210" s="17" t="s">
        <v>195</v>
      </c>
      <c r="B210" s="40" t="s">
        <v>197</v>
      </c>
      <c r="C210" s="33" t="s">
        <v>198</v>
      </c>
      <c r="D210" s="33" t="str">
        <f t="shared" si="6"/>
        <v>NMI: 3036090069 - Boundary Rd MKY NMI: 3038921537 - Bryan Jordan Dve, GLD NMI: 3039002071 - 240 Quay St, RTON NMI: 3050793454 - University Dve, BDG NMI: 3116519400 - Eumundi, Goodchap, NSA NMI: 3116761111 - U109/90 Goodchap, NSA NMI: 3116981693 - U107/90 Goodchap, NSA</v>
      </c>
      <c r="E210" s="34">
        <v>43892</v>
      </c>
      <c r="F210" s="35">
        <v>404232.01</v>
      </c>
      <c r="G210" s="36" t="s">
        <v>207</v>
      </c>
      <c r="H210" s="33" t="str">
        <f t="shared" si="7"/>
        <v>Level 5 Riverside Centre 123 Eagle Street  Brisbane QLD 4000 Australia</v>
      </c>
      <c r="I210" s="41" t="s">
        <v>199</v>
      </c>
      <c r="K210" s="25" t="s">
        <v>1547</v>
      </c>
      <c r="L210" s="25" t="s">
        <v>209</v>
      </c>
      <c r="M210" s="39" t="s">
        <v>210</v>
      </c>
      <c r="N210" s="25" t="s">
        <v>211</v>
      </c>
      <c r="O210" s="25" t="s">
        <v>212</v>
      </c>
      <c r="Q210" s="25" t="s">
        <v>213</v>
      </c>
      <c r="R210" s="25" t="s">
        <v>214</v>
      </c>
      <c r="S210" s="39" t="s">
        <v>215</v>
      </c>
      <c r="T210" s="25" t="s">
        <v>216</v>
      </c>
      <c r="U210" s="25" t="s">
        <v>217</v>
      </c>
      <c r="V210" s="25" t="s">
        <v>218</v>
      </c>
      <c r="W210" s="25" t="s">
        <v>219</v>
      </c>
      <c r="Y210" s="25" t="s">
        <v>220</v>
      </c>
      <c r="Z210" s="25" t="s">
        <v>221</v>
      </c>
      <c r="AB210" s="25" t="s">
        <v>222</v>
      </c>
      <c r="AC210" s="25" t="s">
        <v>223</v>
      </c>
    </row>
    <row r="211" spans="1:29" x14ac:dyDescent="0.25">
      <c r="A211" s="17" t="s">
        <v>195</v>
      </c>
      <c r="B211" s="40" t="s">
        <v>197</v>
      </c>
      <c r="C211" s="33" t="s">
        <v>198</v>
      </c>
      <c r="D211" s="33" t="str">
        <f t="shared" si="6"/>
        <v>Extended Field Trial safety/induction Site Visit Port Hedland, WA</v>
      </c>
      <c r="E211" s="34">
        <v>43892</v>
      </c>
      <c r="F211" s="35">
        <v>17431.75</v>
      </c>
      <c r="G211" s="36" t="s">
        <v>1548</v>
      </c>
      <c r="H211" s="33" t="str">
        <f t="shared" si="7"/>
        <v>NZTG House 21 Tamariki Avenue  Orewa  0931 Australia</v>
      </c>
      <c r="I211" s="41" t="s">
        <v>199</v>
      </c>
      <c r="K211" s="25" t="s">
        <v>1549</v>
      </c>
      <c r="L211" s="25" t="s">
        <v>209</v>
      </c>
      <c r="M211" s="39" t="s">
        <v>1550</v>
      </c>
      <c r="N211" s="25" t="s">
        <v>1551</v>
      </c>
      <c r="O211" s="25" t="s">
        <v>1552</v>
      </c>
      <c r="Q211" s="25" t="s">
        <v>1553</v>
      </c>
      <c r="S211" s="39" t="s">
        <v>1554</v>
      </c>
      <c r="T211" s="25" t="s">
        <v>216</v>
      </c>
      <c r="U211" s="25" t="s">
        <v>1555</v>
      </c>
      <c r="W211" s="25" t="s">
        <v>1556</v>
      </c>
    </row>
    <row r="212" spans="1:29" x14ac:dyDescent="0.25">
      <c r="A212" s="17" t="s">
        <v>195</v>
      </c>
      <c r="B212" s="40" t="s">
        <v>197</v>
      </c>
      <c r="C212" s="33" t="s">
        <v>198</v>
      </c>
      <c r="D212" s="33" t="str">
        <f t="shared" si="6"/>
        <v>Deposit 1 GST FREE Deposit 2 including total GST Deposit 2 GST FREE Deposit 3 GST FREE Balance Contingency</v>
      </c>
      <c r="E212" s="34">
        <v>43892</v>
      </c>
      <c r="F212" s="35">
        <v>98621</v>
      </c>
      <c r="G212" s="36" t="s">
        <v>1557</v>
      </c>
      <c r="H212" s="33" t="str">
        <f t="shared" si="7"/>
        <v>8 Whiteman Street   Southbank VIC 3006 Australia</v>
      </c>
      <c r="I212" s="41" t="s">
        <v>199</v>
      </c>
      <c r="K212" s="25" t="s">
        <v>1558</v>
      </c>
      <c r="L212" s="25" t="s">
        <v>209</v>
      </c>
      <c r="M212" s="39" t="s">
        <v>1559</v>
      </c>
      <c r="N212" s="25" t="s">
        <v>1560</v>
      </c>
      <c r="Q212" s="25" t="s">
        <v>651</v>
      </c>
      <c r="R212" s="25" t="s">
        <v>478</v>
      </c>
      <c r="S212" s="39" t="s">
        <v>1561</v>
      </c>
      <c r="T212" s="25" t="s">
        <v>216</v>
      </c>
      <c r="U212" s="25" t="s">
        <v>1562</v>
      </c>
      <c r="V212" s="25" t="s">
        <v>1563</v>
      </c>
      <c r="W212" s="25" t="s">
        <v>1564</v>
      </c>
      <c r="X212" s="25" t="s">
        <v>1565</v>
      </c>
      <c r="Y212" s="25" t="s">
        <v>1566</v>
      </c>
      <c r="Z212" s="25" t="s">
        <v>938</v>
      </c>
    </row>
    <row r="213" spans="1:29" x14ac:dyDescent="0.25">
      <c r="A213" s="17" t="s">
        <v>195</v>
      </c>
      <c r="B213" s="40" t="s">
        <v>197</v>
      </c>
      <c r="C213" s="33" t="s">
        <v>198</v>
      </c>
      <c r="D213" s="33" t="str">
        <f t="shared" si="6"/>
        <v>Deposit 1 GST FREE Deposit 2 including total GST Deposit 2 GST FREE Deposit 3 GST FREE Balance GST FREE Contingency</v>
      </c>
      <c r="E213" s="34">
        <v>43892</v>
      </c>
      <c r="F213" s="35">
        <v>73621</v>
      </c>
      <c r="G213" s="36" t="s">
        <v>1557</v>
      </c>
      <c r="H213" s="33" t="str">
        <f t="shared" si="7"/>
        <v>8 Whiteman Street   Southbank VIC 3006 Australia</v>
      </c>
      <c r="I213" s="41" t="s">
        <v>199</v>
      </c>
      <c r="K213" s="25" t="s">
        <v>1567</v>
      </c>
      <c r="L213" s="25" t="s">
        <v>209</v>
      </c>
      <c r="M213" s="39" t="s">
        <v>1559</v>
      </c>
      <c r="N213" s="25" t="s">
        <v>1560</v>
      </c>
      <c r="Q213" s="25" t="s">
        <v>651</v>
      </c>
      <c r="R213" s="25" t="s">
        <v>478</v>
      </c>
      <c r="S213" s="39" t="s">
        <v>1561</v>
      </c>
      <c r="T213" s="25" t="s">
        <v>216</v>
      </c>
      <c r="U213" s="25" t="s">
        <v>1562</v>
      </c>
      <c r="V213" s="25" t="s">
        <v>1563</v>
      </c>
      <c r="X213" s="25" t="s">
        <v>1564</v>
      </c>
      <c r="Y213" s="25" t="s">
        <v>1565</v>
      </c>
      <c r="Z213" s="25" t="s">
        <v>1568</v>
      </c>
      <c r="AB213" s="25" t="s">
        <v>938</v>
      </c>
    </row>
    <row r="214" spans="1:29" x14ac:dyDescent="0.25">
      <c r="A214" s="17" t="s">
        <v>195</v>
      </c>
      <c r="B214" s="40" t="s">
        <v>197</v>
      </c>
      <c r="C214" s="33" t="s">
        <v>198</v>
      </c>
      <c r="D214" s="33" t="str">
        <f t="shared" si="6"/>
        <v>Recruitment Ads</v>
      </c>
      <c r="E214" s="34">
        <v>43892</v>
      </c>
      <c r="F214" s="35">
        <v>18911.2</v>
      </c>
      <c r="G214" s="36" t="s">
        <v>1569</v>
      </c>
      <c r="H214" s="33" t="str">
        <f t="shared" si="7"/>
        <v>10 Marina Boulevard Marina Bay Financial Centre Tower 2, Level 30 Singapore  018983 Singapore</v>
      </c>
      <c r="I214" s="41" t="s">
        <v>199</v>
      </c>
      <c r="K214" s="25" t="s">
        <v>1570</v>
      </c>
      <c r="L214" s="25" t="s">
        <v>209</v>
      </c>
      <c r="M214" s="39" t="s">
        <v>1571</v>
      </c>
      <c r="N214" s="25" t="s">
        <v>840</v>
      </c>
      <c r="O214" s="25" t="s">
        <v>841</v>
      </c>
      <c r="P214" s="25" t="s">
        <v>842</v>
      </c>
      <c r="Q214" s="25" t="s">
        <v>618</v>
      </c>
      <c r="S214" s="39" t="s">
        <v>843</v>
      </c>
      <c r="T214" s="25" t="s">
        <v>618</v>
      </c>
      <c r="U214" s="25" t="s">
        <v>1572</v>
      </c>
    </row>
    <row r="215" spans="1:29" x14ac:dyDescent="0.25">
      <c r="A215" s="17" t="s">
        <v>195</v>
      </c>
      <c r="B215" s="40" t="s">
        <v>197</v>
      </c>
      <c r="C215" s="33" t="s">
        <v>198</v>
      </c>
      <c r="D215" s="33" t="str">
        <f t="shared" si="6"/>
        <v>Consumable for Hairdressing Mackay</v>
      </c>
      <c r="E215" s="34">
        <v>43893</v>
      </c>
      <c r="F215" s="35">
        <v>13151.51</v>
      </c>
      <c r="G215" s="36" t="s">
        <v>1573</v>
      </c>
      <c r="H215" s="33" t="str">
        <f t="shared" si="7"/>
        <v>Accounts Receivable Department PO Box 63  KILSYTH VIC 3137 Australia</v>
      </c>
      <c r="I215" s="41" t="s">
        <v>199</v>
      </c>
      <c r="K215" s="25" t="s">
        <v>1574</v>
      </c>
      <c r="L215" s="25" t="s">
        <v>209</v>
      </c>
      <c r="M215" s="39" t="s">
        <v>1575</v>
      </c>
      <c r="N215" s="25" t="s">
        <v>1275</v>
      </c>
      <c r="O215" s="25" t="s">
        <v>1576</v>
      </c>
      <c r="Q215" s="25" t="s">
        <v>1577</v>
      </c>
      <c r="R215" s="25" t="s">
        <v>478</v>
      </c>
      <c r="S215" s="39" t="s">
        <v>1578</v>
      </c>
      <c r="T215" s="25" t="s">
        <v>216</v>
      </c>
      <c r="U215" s="25" t="s">
        <v>1579</v>
      </c>
    </row>
    <row r="216" spans="1:29" x14ac:dyDescent="0.25">
      <c r="A216" s="17" t="s">
        <v>195</v>
      </c>
      <c r="B216" s="40" t="s">
        <v>197</v>
      </c>
      <c r="C216" s="33" t="s">
        <v>198</v>
      </c>
      <c r="D216" s="33" t="str">
        <f t="shared" si="6"/>
        <v>Managing Remotely Program</v>
      </c>
      <c r="E216" s="34">
        <v>43894</v>
      </c>
      <c r="F216" s="35">
        <v>27000</v>
      </c>
      <c r="G216" s="36" t="s">
        <v>1580</v>
      </c>
      <c r="H216" s="33" t="str">
        <f t="shared" si="7"/>
        <v>Level 6, 303 Collins Street   Melbourne VIC 3000 Australia</v>
      </c>
      <c r="I216" s="41" t="s">
        <v>199</v>
      </c>
      <c r="K216" s="25" t="s">
        <v>1581</v>
      </c>
      <c r="L216" s="25" t="s">
        <v>209</v>
      </c>
      <c r="M216" s="39" t="s">
        <v>1582</v>
      </c>
      <c r="N216" s="25" t="s">
        <v>1583</v>
      </c>
      <c r="Q216" s="25" t="s">
        <v>524</v>
      </c>
      <c r="R216" s="25" t="s">
        <v>478</v>
      </c>
      <c r="S216" s="39" t="s">
        <v>526</v>
      </c>
      <c r="T216" s="25" t="s">
        <v>216</v>
      </c>
      <c r="U216" s="25" t="s">
        <v>1584</v>
      </c>
    </row>
    <row r="217" spans="1:29" x14ac:dyDescent="0.25">
      <c r="A217" s="17" t="s">
        <v>195</v>
      </c>
      <c r="B217" s="40" t="s">
        <v>197</v>
      </c>
      <c r="C217" s="33" t="s">
        <v>198</v>
      </c>
      <c r="D217" s="33" t="str">
        <f t="shared" si="6"/>
        <v>ANSYS FEA - Customised Training</v>
      </c>
      <c r="E217" s="34">
        <v>43894</v>
      </c>
      <c r="F217" s="35">
        <v>13200</v>
      </c>
      <c r="G217" s="36" t="s">
        <v>1585</v>
      </c>
      <c r="H217" s="33" t="str">
        <f t="shared" si="7"/>
        <v>Suite 20, 74-78 The Corso   Manly NSW 2095 Australia</v>
      </c>
      <c r="I217" s="41" t="s">
        <v>199</v>
      </c>
      <c r="K217" s="25" t="s">
        <v>1586</v>
      </c>
      <c r="L217" s="25" t="s">
        <v>209</v>
      </c>
      <c r="M217" s="39" t="s">
        <v>1587</v>
      </c>
      <c r="N217" s="25" t="s">
        <v>1588</v>
      </c>
      <c r="Q217" s="25" t="s">
        <v>1589</v>
      </c>
      <c r="R217" s="25" t="s">
        <v>397</v>
      </c>
      <c r="S217" s="39" t="s">
        <v>1590</v>
      </c>
      <c r="T217" s="25" t="s">
        <v>216</v>
      </c>
      <c r="U217" s="25" t="s">
        <v>1591</v>
      </c>
    </row>
    <row r="218" spans="1:29" x14ac:dyDescent="0.25">
      <c r="A218" s="17" t="s">
        <v>195</v>
      </c>
      <c r="B218" s="40" t="s">
        <v>197</v>
      </c>
      <c r="C218" s="33" t="s">
        <v>198</v>
      </c>
      <c r="D218" s="33" t="str">
        <f t="shared" si="6"/>
        <v>Dell Latitude 5400 - SI 520208 i5, 16GB Dell Dock - WD19 Dell Professional Sleeve 14</v>
      </c>
      <c r="E218" s="34">
        <v>43895</v>
      </c>
      <c r="F218" s="35">
        <v>52965</v>
      </c>
      <c r="G218" s="36" t="s">
        <v>826</v>
      </c>
      <c r="H218" s="33" t="str">
        <f t="shared" si="7"/>
        <v>GPO Box 4766   SYDNEY NSW 1044 Australia</v>
      </c>
      <c r="I218" s="41" t="s">
        <v>199</v>
      </c>
      <c r="K218" s="25" t="s">
        <v>1592</v>
      </c>
      <c r="L218" s="25" t="s">
        <v>209</v>
      </c>
      <c r="M218" s="39" t="s">
        <v>828</v>
      </c>
      <c r="N218" s="25" t="s">
        <v>829</v>
      </c>
      <c r="Q218" s="25" t="s">
        <v>636</v>
      </c>
      <c r="R218" s="25" t="s">
        <v>397</v>
      </c>
      <c r="S218" s="39" t="s">
        <v>830</v>
      </c>
      <c r="T218" s="25" t="s">
        <v>216</v>
      </c>
      <c r="V218" s="25" t="s">
        <v>831</v>
      </c>
      <c r="X218" s="25" t="s">
        <v>832</v>
      </c>
      <c r="Z218" s="25" t="s">
        <v>833</v>
      </c>
    </row>
    <row r="219" spans="1:29" x14ac:dyDescent="0.25">
      <c r="A219" s="17" t="s">
        <v>195</v>
      </c>
      <c r="B219" s="40" t="s">
        <v>197</v>
      </c>
      <c r="C219" s="33" t="s">
        <v>198</v>
      </c>
      <c r="D219" s="33" t="str">
        <f t="shared" si="6"/>
        <v>Stage and Audio forWoorabinda Graduation</v>
      </c>
      <c r="E219" s="34">
        <v>43895</v>
      </c>
      <c r="F219" s="35">
        <v>15722.06</v>
      </c>
      <c r="G219" s="36" t="s">
        <v>1593</v>
      </c>
      <c r="H219" s="33" t="str">
        <f t="shared" si="7"/>
        <v>62 Bolsover Street   ROCKHAMPTON QLD 4700 Australia</v>
      </c>
      <c r="I219" s="41" t="s">
        <v>199</v>
      </c>
      <c r="K219" s="25" t="s">
        <v>1594</v>
      </c>
      <c r="L219" s="25" t="s">
        <v>209</v>
      </c>
      <c r="M219" s="39" t="s">
        <v>1595</v>
      </c>
      <c r="N219" s="25" t="s">
        <v>1596</v>
      </c>
      <c r="Q219" s="25" t="s">
        <v>302</v>
      </c>
      <c r="R219" s="25" t="s">
        <v>214</v>
      </c>
      <c r="S219" s="39" t="s">
        <v>303</v>
      </c>
      <c r="T219" s="25" t="s">
        <v>216</v>
      </c>
      <c r="U219" s="25" t="s">
        <v>1597</v>
      </c>
    </row>
    <row r="220" spans="1:29" x14ac:dyDescent="0.25">
      <c r="A220" s="17" t="s">
        <v>195</v>
      </c>
      <c r="B220" s="40" t="s">
        <v>197</v>
      </c>
      <c r="C220" s="33" t="s">
        <v>198</v>
      </c>
      <c r="D220" s="33" t="str">
        <f t="shared" si="6"/>
        <v>RDA Service Fee</v>
      </c>
      <c r="E220" s="34">
        <v>43896</v>
      </c>
      <c r="F220" s="35">
        <v>12500</v>
      </c>
      <c r="G220" s="36" t="s">
        <v>1598</v>
      </c>
      <c r="H220" s="33" t="str">
        <f t="shared" si="7"/>
        <v>Queensland and Torres Strait Incorporated PO Box 2738  Cairns Qld 4870 Australia</v>
      </c>
      <c r="I220" s="41" t="s">
        <v>199</v>
      </c>
      <c r="K220" s="25" t="s">
        <v>1599</v>
      </c>
      <c r="L220" s="25" t="s">
        <v>209</v>
      </c>
      <c r="M220" s="39" t="s">
        <v>1600</v>
      </c>
      <c r="N220" s="25" t="s">
        <v>1601</v>
      </c>
      <c r="O220" s="25" t="s">
        <v>1602</v>
      </c>
      <c r="Q220" s="25" t="s">
        <v>239</v>
      </c>
      <c r="R220" s="25" t="s">
        <v>324</v>
      </c>
      <c r="S220" s="39" t="s">
        <v>240</v>
      </c>
      <c r="T220" s="25" t="s">
        <v>216</v>
      </c>
      <c r="V220" s="25" t="s">
        <v>1603</v>
      </c>
    </row>
    <row r="221" spans="1:29" x14ac:dyDescent="0.25">
      <c r="A221" s="17" t="s">
        <v>195</v>
      </c>
      <c r="B221" s="40" t="s">
        <v>197</v>
      </c>
      <c r="C221" s="33" t="s">
        <v>198</v>
      </c>
      <c r="D221" s="33" t="str">
        <f t="shared" si="6"/>
        <v>Professional commercialisation advice</v>
      </c>
      <c r="E221" s="34">
        <v>43896</v>
      </c>
      <c r="F221" s="35">
        <v>17600</v>
      </c>
      <c r="G221" s="36" t="s">
        <v>1604</v>
      </c>
      <c r="H221" s="33" t="str">
        <f t="shared" si="7"/>
        <v>PO Box 742   Sutherland NSW 1499 Australia</v>
      </c>
      <c r="I221" s="41" t="s">
        <v>199</v>
      </c>
      <c r="K221" s="25" t="s">
        <v>1605</v>
      </c>
      <c r="L221" s="25" t="s">
        <v>209</v>
      </c>
      <c r="M221" s="39" t="s">
        <v>1606</v>
      </c>
      <c r="N221" s="25" t="s">
        <v>1607</v>
      </c>
      <c r="Q221" s="25" t="s">
        <v>1608</v>
      </c>
      <c r="R221" s="25" t="s">
        <v>397</v>
      </c>
      <c r="S221" s="39" t="s">
        <v>1609</v>
      </c>
      <c r="T221" s="25" t="s">
        <v>216</v>
      </c>
      <c r="U221" s="25" t="s">
        <v>1610</v>
      </c>
    </row>
    <row r="222" spans="1:29" x14ac:dyDescent="0.25">
      <c r="A222" s="17" t="s">
        <v>195</v>
      </c>
      <c r="B222" s="40" t="s">
        <v>197</v>
      </c>
      <c r="C222" s="33" t="s">
        <v>198</v>
      </c>
      <c r="D222" s="33" t="str">
        <f t="shared" si="6"/>
        <v>C_2014 - Internationalist 2020 Campaign</v>
      </c>
      <c r="E222" s="34">
        <v>43896</v>
      </c>
      <c r="F222" s="35">
        <v>14674</v>
      </c>
      <c r="G222" s="36" t="s">
        <v>1611</v>
      </c>
      <c r="H222" s="33" t="str">
        <f t="shared" si="7"/>
        <v>17 Overend Street   East Brisbane QLD 4169 Australia</v>
      </c>
      <c r="I222" s="41" t="s">
        <v>199</v>
      </c>
      <c r="K222" s="25" t="s">
        <v>1612</v>
      </c>
      <c r="L222" s="25" t="s">
        <v>209</v>
      </c>
      <c r="M222" s="39" t="s">
        <v>1613</v>
      </c>
      <c r="N222" s="25" t="s">
        <v>1614</v>
      </c>
      <c r="Q222" s="25" t="s">
        <v>1615</v>
      </c>
      <c r="R222" s="25" t="s">
        <v>214</v>
      </c>
      <c r="S222" s="39" t="s">
        <v>1616</v>
      </c>
      <c r="T222" s="25" t="s">
        <v>216</v>
      </c>
      <c r="U222" s="25" t="s">
        <v>1617</v>
      </c>
    </row>
    <row r="223" spans="1:29" x14ac:dyDescent="0.25">
      <c r="A223" s="17" t="s">
        <v>195</v>
      </c>
      <c r="B223" s="40" t="s">
        <v>197</v>
      </c>
      <c r="C223" s="33" t="s">
        <v>198</v>
      </c>
      <c r="D223" s="33" t="str">
        <f t="shared" si="6"/>
        <v>Installation of access control TSV</v>
      </c>
      <c r="E223" s="34">
        <v>43896</v>
      </c>
      <c r="F223" s="35">
        <v>11269.72</v>
      </c>
      <c r="G223" s="36" t="s">
        <v>1618</v>
      </c>
      <c r="H223" s="33" t="str">
        <f t="shared" si="7"/>
        <v>1a Phyllis Street   Rockhampton QLD 4700 Australia</v>
      </c>
      <c r="I223" s="41" t="s">
        <v>199</v>
      </c>
      <c r="K223" s="25" t="s">
        <v>1619</v>
      </c>
      <c r="L223" s="25" t="s">
        <v>209</v>
      </c>
      <c r="M223" s="39" t="s">
        <v>1620</v>
      </c>
      <c r="N223" s="25" t="s">
        <v>1621</v>
      </c>
      <c r="Q223" s="25" t="s">
        <v>363</v>
      </c>
      <c r="R223" s="25" t="s">
        <v>214</v>
      </c>
      <c r="S223" s="39" t="s">
        <v>303</v>
      </c>
      <c r="T223" s="25" t="s">
        <v>216</v>
      </c>
      <c r="U223" s="25" t="s">
        <v>1622</v>
      </c>
    </row>
    <row r="224" spans="1:29" x14ac:dyDescent="0.25">
      <c r="A224" s="17" t="s">
        <v>195</v>
      </c>
      <c r="B224" s="40" t="s">
        <v>197</v>
      </c>
      <c r="C224" s="33" t="s">
        <v>198</v>
      </c>
      <c r="D224" s="33" t="str">
        <f t="shared" si="6"/>
        <v>Second Payment for consultancy fees iTAP</v>
      </c>
      <c r="E224" s="34">
        <v>43896</v>
      </c>
      <c r="F224" s="35">
        <v>12925</v>
      </c>
      <c r="G224" s="36" t="s">
        <v>1623</v>
      </c>
      <c r="H224" s="33" t="str">
        <f t="shared" si="7"/>
        <v>PO Box 2400   Toowong BC QLD 4066 Australia</v>
      </c>
      <c r="I224" s="41" t="s">
        <v>199</v>
      </c>
      <c r="K224" s="25" t="s">
        <v>1624</v>
      </c>
      <c r="L224" s="25" t="s">
        <v>209</v>
      </c>
      <c r="M224" s="39" t="s">
        <v>1625</v>
      </c>
      <c r="N224" s="25" t="s">
        <v>1626</v>
      </c>
      <c r="Q224" s="25" t="s">
        <v>1627</v>
      </c>
      <c r="R224" s="25" t="s">
        <v>214</v>
      </c>
      <c r="S224" s="39" t="s">
        <v>1628</v>
      </c>
      <c r="T224" s="25" t="s">
        <v>216</v>
      </c>
      <c r="U224" s="25" t="s">
        <v>1629</v>
      </c>
    </row>
    <row r="225" spans="1:29" x14ac:dyDescent="0.25">
      <c r="A225" s="17" t="s">
        <v>195</v>
      </c>
      <c r="B225" s="40" t="s">
        <v>197</v>
      </c>
      <c r="C225" s="33" t="s">
        <v>198</v>
      </c>
      <c r="D225" s="33" t="str">
        <f t="shared" si="6"/>
        <v>12 Month injection test ROK 12 month injection test RKC 12 month injection test YEP 12 month injection test EMD 12 month injection test EMD housing</v>
      </c>
      <c r="E225" s="34">
        <v>43899</v>
      </c>
      <c r="F225" s="35">
        <v>32274</v>
      </c>
      <c r="G225" s="36" t="s">
        <v>1630</v>
      </c>
      <c r="H225" s="33" t="str">
        <f t="shared" si="7"/>
        <v>PO Box 10104   Frenchville QLD 4701 Australia</v>
      </c>
      <c r="I225" s="41" t="s">
        <v>199</v>
      </c>
      <c r="K225" s="25" t="s">
        <v>1631</v>
      </c>
      <c r="L225" s="25" t="s">
        <v>209</v>
      </c>
      <c r="M225" s="39" t="s">
        <v>1632</v>
      </c>
      <c r="N225" s="25" t="s">
        <v>1633</v>
      </c>
      <c r="Q225" s="25" t="s">
        <v>377</v>
      </c>
      <c r="R225" s="25" t="s">
        <v>214</v>
      </c>
      <c r="S225" s="39" t="s">
        <v>263</v>
      </c>
      <c r="T225" s="25" t="s">
        <v>216</v>
      </c>
      <c r="U225" s="25" t="s">
        <v>1634</v>
      </c>
      <c r="V225" s="25" t="s">
        <v>1635</v>
      </c>
      <c r="W225" s="25" t="s">
        <v>1636</v>
      </c>
      <c r="Y225" s="25" t="s">
        <v>1637</v>
      </c>
      <c r="Z225" s="25" t="s">
        <v>1638</v>
      </c>
    </row>
    <row r="226" spans="1:29" x14ac:dyDescent="0.25">
      <c r="A226" s="17" t="s">
        <v>195</v>
      </c>
      <c r="B226" s="40" t="s">
        <v>197</v>
      </c>
      <c r="C226" s="33" t="s">
        <v>198</v>
      </c>
      <c r="D226" s="33" t="str">
        <f t="shared" si="6"/>
        <v>C_2014-Internationalist Campaign-HeadHrs C_2014-Internationalist Campaign Buy</v>
      </c>
      <c r="E226" s="34">
        <v>43899</v>
      </c>
      <c r="F226" s="35">
        <v>210474</v>
      </c>
      <c r="G226" s="36" t="s">
        <v>646</v>
      </c>
      <c r="H226" s="33" t="str">
        <f t="shared" si="7"/>
        <v>WPP AUNZ Building Stanley Stret Plaza  Southbank QLD 4001 Australia</v>
      </c>
      <c r="I226" s="41" t="s">
        <v>199</v>
      </c>
      <c r="K226" s="25" t="s">
        <v>1639</v>
      </c>
      <c r="L226" s="25" t="s">
        <v>209</v>
      </c>
      <c r="M226" s="39" t="s">
        <v>648</v>
      </c>
      <c r="N226" s="25" t="s">
        <v>649</v>
      </c>
      <c r="O226" s="25" t="s">
        <v>650</v>
      </c>
      <c r="Q226" s="25" t="s">
        <v>651</v>
      </c>
      <c r="R226" s="25" t="s">
        <v>214</v>
      </c>
      <c r="S226" s="39" t="s">
        <v>247</v>
      </c>
      <c r="T226" s="25" t="s">
        <v>216</v>
      </c>
      <c r="U226" s="25" t="s">
        <v>1640</v>
      </c>
      <c r="V226" s="25" t="s">
        <v>1641</v>
      </c>
    </row>
    <row r="227" spans="1:29" x14ac:dyDescent="0.25">
      <c r="A227" s="17" t="s">
        <v>195</v>
      </c>
      <c r="B227" s="40" t="s">
        <v>197</v>
      </c>
      <c r="C227" s="33" t="s">
        <v>198</v>
      </c>
      <c r="D227" s="33" t="str">
        <f t="shared" si="6"/>
        <v>NMI: 3051355515 NMI: 3051657848 NMI: 3051948788 NMI: 3053006842 NMI: 3120083401</v>
      </c>
      <c r="E227" s="34">
        <v>43899</v>
      </c>
      <c r="F227" s="35">
        <v>42984.71</v>
      </c>
      <c r="G227" s="36" t="s">
        <v>1235</v>
      </c>
      <c r="H227" s="33" t="str">
        <f t="shared" si="7"/>
        <v>PO Box 2227   Fortitude Valley Qld 4006 Australia</v>
      </c>
      <c r="I227" s="41" t="s">
        <v>199</v>
      </c>
      <c r="K227" s="25" t="s">
        <v>1642</v>
      </c>
      <c r="L227" s="25" t="s">
        <v>209</v>
      </c>
      <c r="M227" s="39" t="s">
        <v>1237</v>
      </c>
      <c r="N227" s="25" t="s">
        <v>1238</v>
      </c>
      <c r="Q227" s="25" t="s">
        <v>1063</v>
      </c>
      <c r="R227" s="25" t="s">
        <v>324</v>
      </c>
      <c r="S227" s="39" t="s">
        <v>644</v>
      </c>
      <c r="T227" s="25" t="s">
        <v>216</v>
      </c>
      <c r="U227" s="25" t="s">
        <v>1239</v>
      </c>
      <c r="W227" s="25" t="s">
        <v>1240</v>
      </c>
      <c r="X227" s="25" t="s">
        <v>1241</v>
      </c>
      <c r="Y227" s="25" t="s">
        <v>1242</v>
      </c>
      <c r="Z227" s="25" t="s">
        <v>1243</v>
      </c>
    </row>
    <row r="228" spans="1:29" x14ac:dyDescent="0.25">
      <c r="A228" s="17" t="s">
        <v>195</v>
      </c>
      <c r="B228" s="40" t="s">
        <v>197</v>
      </c>
      <c r="C228" s="33" t="s">
        <v>198</v>
      </c>
      <c r="D228" s="33" t="str">
        <f t="shared" si="6"/>
        <v>C_2004 - TAC 2020 Campaign</v>
      </c>
      <c r="E228" s="34">
        <v>43899</v>
      </c>
      <c r="F228" s="35">
        <v>11880</v>
      </c>
      <c r="G228" s="36" t="s">
        <v>1031</v>
      </c>
      <c r="H228" s="33" t="str">
        <f t="shared" si="7"/>
        <v>Locked Bag 112   Silverwater NSW 2128 Australia</v>
      </c>
      <c r="I228" s="41" t="s">
        <v>199</v>
      </c>
      <c r="K228" s="25" t="s">
        <v>1643</v>
      </c>
      <c r="L228" s="25" t="s">
        <v>209</v>
      </c>
      <c r="M228" s="39" t="s">
        <v>1033</v>
      </c>
      <c r="N228" s="25" t="s">
        <v>1034</v>
      </c>
      <c r="Q228" s="25" t="s">
        <v>1035</v>
      </c>
      <c r="R228" s="25" t="s">
        <v>397</v>
      </c>
      <c r="S228" s="39" t="s">
        <v>1036</v>
      </c>
      <c r="T228" s="25" t="s">
        <v>216</v>
      </c>
      <c r="U228" s="25" t="s">
        <v>1644</v>
      </c>
    </row>
    <row r="229" spans="1:29" x14ac:dyDescent="0.25">
      <c r="A229" s="17" t="s">
        <v>195</v>
      </c>
      <c r="B229" s="40" t="s">
        <v>197</v>
      </c>
      <c r="C229" s="33" t="s">
        <v>198</v>
      </c>
      <c r="D229" s="33" t="str">
        <f t="shared" si="6"/>
        <v>Dell Latitude 5400 - SI 520208 i5, 16GB Dell Dock - WD19 Dell 22 Monitor - P2219H Dell Professional Sleeve 14 Dell Multimedia Keyboard (English) - KB2</v>
      </c>
      <c r="E229" s="34">
        <v>43900</v>
      </c>
      <c r="F229" s="35">
        <v>10697.5</v>
      </c>
      <c r="G229" s="36" t="s">
        <v>826</v>
      </c>
      <c r="H229" s="33" t="str">
        <f t="shared" si="7"/>
        <v>GPO Box 4766   SYDNEY NSW 1044 Australia</v>
      </c>
      <c r="I229" s="41" t="s">
        <v>199</v>
      </c>
      <c r="K229" s="25" t="s">
        <v>1645</v>
      </c>
      <c r="L229" s="25" t="s">
        <v>209</v>
      </c>
      <c r="M229" s="39" t="s">
        <v>828</v>
      </c>
      <c r="N229" s="25" t="s">
        <v>829</v>
      </c>
      <c r="Q229" s="25" t="s">
        <v>636</v>
      </c>
      <c r="R229" s="25" t="s">
        <v>397</v>
      </c>
      <c r="S229" s="39" t="s">
        <v>830</v>
      </c>
      <c r="T229" s="25" t="s">
        <v>216</v>
      </c>
      <c r="V229" s="25" t="s">
        <v>1646</v>
      </c>
      <c r="X229" s="25" t="s">
        <v>832</v>
      </c>
      <c r="Y229" s="25" t="s">
        <v>1544</v>
      </c>
      <c r="AA229" s="25" t="s">
        <v>833</v>
      </c>
      <c r="AC229" s="25" t="s">
        <v>834</v>
      </c>
    </row>
    <row r="230" spans="1:29" x14ac:dyDescent="0.25">
      <c r="A230" s="17" t="s">
        <v>195</v>
      </c>
      <c r="B230" s="40" t="s">
        <v>197</v>
      </c>
      <c r="C230" s="33" t="s">
        <v>198</v>
      </c>
      <c r="D230" s="33" t="str">
        <f t="shared" si="6"/>
        <v>A123334 - HE Tails A123334 - VET Tails</v>
      </c>
      <c r="E230" s="34">
        <v>43900</v>
      </c>
      <c r="F230" s="35">
        <v>122224.03</v>
      </c>
      <c r="G230" s="36" t="s">
        <v>1091</v>
      </c>
      <c r="H230" s="33" t="str">
        <f t="shared" si="7"/>
        <v>GPO Box 1559   CANBERRA ACT 2601 Australia</v>
      </c>
      <c r="I230" s="41" t="s">
        <v>199</v>
      </c>
      <c r="K230" s="25" t="s">
        <v>1647</v>
      </c>
      <c r="L230" s="25" t="s">
        <v>209</v>
      </c>
      <c r="M230" s="39" t="s">
        <v>1093</v>
      </c>
      <c r="N230" s="25" t="s">
        <v>1094</v>
      </c>
      <c r="Q230" s="25" t="s">
        <v>1095</v>
      </c>
      <c r="R230" s="25" t="s">
        <v>270</v>
      </c>
      <c r="S230" s="39" t="s">
        <v>1096</v>
      </c>
      <c r="T230" s="25" t="s">
        <v>216</v>
      </c>
      <c r="V230" s="25" t="s">
        <v>1648</v>
      </c>
      <c r="W230" s="25" t="s">
        <v>1649</v>
      </c>
    </row>
    <row r="231" spans="1:29" x14ac:dyDescent="0.25">
      <c r="A231" s="17" t="s">
        <v>195</v>
      </c>
      <c r="B231" s="40" t="s">
        <v>197</v>
      </c>
      <c r="C231" s="33" t="s">
        <v>198</v>
      </c>
      <c r="D231" s="33" t="str">
        <f t="shared" si="6"/>
        <v>Onboarding Planning &amp; Discovery Phase - Travel Expenses</v>
      </c>
      <c r="E231" s="34">
        <v>43900</v>
      </c>
      <c r="F231" s="35">
        <v>124696</v>
      </c>
      <c r="G231" s="36" t="s">
        <v>1650</v>
      </c>
      <c r="H231" s="33" t="str">
        <f t="shared" si="7"/>
        <v>PO Box 326   Fortitude Valley QLD 4006 Australia</v>
      </c>
      <c r="I231" s="41" t="s">
        <v>199</v>
      </c>
      <c r="K231" s="25" t="s">
        <v>1651</v>
      </c>
      <c r="L231" s="25" t="s">
        <v>209</v>
      </c>
      <c r="M231" s="39" t="s">
        <v>1652</v>
      </c>
      <c r="N231" s="25" t="s">
        <v>1653</v>
      </c>
      <c r="Q231" s="25" t="s">
        <v>1063</v>
      </c>
      <c r="R231" s="25" t="s">
        <v>214</v>
      </c>
      <c r="S231" s="39" t="s">
        <v>644</v>
      </c>
      <c r="T231" s="25" t="s">
        <v>216</v>
      </c>
      <c r="U231" s="25" t="s">
        <v>1654</v>
      </c>
      <c r="V231" s="25" t="s">
        <v>496</v>
      </c>
    </row>
    <row r="232" spans="1:29" x14ac:dyDescent="0.25">
      <c r="A232" s="17" t="s">
        <v>195</v>
      </c>
      <c r="B232" s="40" t="s">
        <v>197</v>
      </c>
      <c r="C232" s="33" t="s">
        <v>198</v>
      </c>
      <c r="D232" s="33" t="str">
        <f t="shared" si="6"/>
        <v>Collaboration Agreement</v>
      </c>
      <c r="E232" s="34">
        <v>43901</v>
      </c>
      <c r="F232" s="35">
        <v>93000</v>
      </c>
      <c r="G232" s="36" t="s">
        <v>1655</v>
      </c>
      <c r="H232" s="33" t="str">
        <f t="shared" si="7"/>
        <v>499-565 West Street   Toowoomba QLD 4350 Australia</v>
      </c>
      <c r="I232" s="41" t="s">
        <v>199</v>
      </c>
      <c r="K232" s="25" t="s">
        <v>1656</v>
      </c>
      <c r="L232" s="25" t="s">
        <v>209</v>
      </c>
      <c r="M232" s="39" t="s">
        <v>1657</v>
      </c>
      <c r="N232" s="25" t="s">
        <v>1658</v>
      </c>
      <c r="Q232" s="25" t="s">
        <v>1659</v>
      </c>
      <c r="R232" s="25" t="s">
        <v>214</v>
      </c>
      <c r="S232" s="39" t="s">
        <v>1660</v>
      </c>
      <c r="T232" s="25" t="s">
        <v>216</v>
      </c>
      <c r="W232" s="25" t="s">
        <v>1661</v>
      </c>
    </row>
    <row r="233" spans="1:29" x14ac:dyDescent="0.25">
      <c r="A233" s="17" t="s">
        <v>195</v>
      </c>
      <c r="B233" s="40" t="s">
        <v>197</v>
      </c>
      <c r="C233" s="33" t="s">
        <v>198</v>
      </c>
      <c r="D233" s="33" t="str">
        <f t="shared" si="6"/>
        <v>Wrike Licences -</v>
      </c>
      <c r="E233" s="34">
        <v>43901</v>
      </c>
      <c r="F233" s="35">
        <v>28233.98</v>
      </c>
      <c r="G233" s="36" t="s">
        <v>1662</v>
      </c>
      <c r="H233" s="33" t="str">
        <f t="shared" si="7"/>
        <v>70 North 2nd Street   San Jose CA 95113 Australia</v>
      </c>
      <c r="I233" s="41" t="s">
        <v>199</v>
      </c>
      <c r="K233" s="25" t="s">
        <v>1663</v>
      </c>
      <c r="L233" s="25" t="s">
        <v>209</v>
      </c>
      <c r="M233" s="39" t="s">
        <v>1664</v>
      </c>
      <c r="N233" s="25" t="s">
        <v>1665</v>
      </c>
      <c r="Q233" s="25" t="s">
        <v>1666</v>
      </c>
      <c r="R233" s="25" t="s">
        <v>1667</v>
      </c>
      <c r="S233" s="39" t="s">
        <v>1668</v>
      </c>
      <c r="T233" s="25" t="s">
        <v>216</v>
      </c>
      <c r="U233" s="25" t="s">
        <v>1669</v>
      </c>
    </row>
    <row r="234" spans="1:29" x14ac:dyDescent="0.25">
      <c r="A234" s="17" t="s">
        <v>195</v>
      </c>
      <c r="B234" s="40" t="s">
        <v>197</v>
      </c>
      <c r="C234" s="33" t="s">
        <v>198</v>
      </c>
      <c r="D234" s="33" t="str">
        <f t="shared" si="6"/>
        <v>ActiCal - ActicalZ - 32MB Memory Courier charge - ActiCals</v>
      </c>
      <c r="E234" s="34">
        <v>43901</v>
      </c>
      <c r="F234" s="35">
        <v>31017.53</v>
      </c>
      <c r="G234" s="36" t="s">
        <v>1670</v>
      </c>
      <c r="H234" s="33" t="str">
        <f t="shared" si="7"/>
        <v>337 Water St   Fortitude Valley Qld 4006 Australia</v>
      </c>
      <c r="I234" s="41" t="s">
        <v>199</v>
      </c>
      <c r="K234" s="25" t="s">
        <v>1671</v>
      </c>
      <c r="L234" s="25" t="s">
        <v>209</v>
      </c>
      <c r="M234" s="39" t="s">
        <v>1672</v>
      </c>
      <c r="N234" s="25" t="s">
        <v>1673</v>
      </c>
      <c r="Q234" s="25" t="s">
        <v>1063</v>
      </c>
      <c r="R234" s="25" t="s">
        <v>324</v>
      </c>
      <c r="S234" s="39" t="s">
        <v>644</v>
      </c>
      <c r="T234" s="25" t="s">
        <v>216</v>
      </c>
      <c r="U234" s="25" t="s">
        <v>1674</v>
      </c>
      <c r="V234" s="25" t="s">
        <v>1675</v>
      </c>
    </row>
    <row r="235" spans="1:29" x14ac:dyDescent="0.25">
      <c r="A235" s="17" t="s">
        <v>195</v>
      </c>
      <c r="B235" s="40" t="s">
        <v>197</v>
      </c>
      <c r="C235" s="33" t="s">
        <v>198</v>
      </c>
      <c r="D235" s="33" t="str">
        <f t="shared" si="6"/>
        <v>ASAv50 eDelivery L-ASAV50S-STD SWSS UPGRADES ASAv50 eDelivery</v>
      </c>
      <c r="E235" s="34">
        <v>43902</v>
      </c>
      <c r="F235" s="35">
        <v>16375.92</v>
      </c>
      <c r="G235" s="36" t="s">
        <v>819</v>
      </c>
      <c r="H235" s="33" t="str">
        <f t="shared" si="7"/>
        <v>PO Box 551   Indooroopilly QLD 4068 Australia</v>
      </c>
      <c r="I235" s="41" t="s">
        <v>199</v>
      </c>
      <c r="K235" s="25" t="s">
        <v>1676</v>
      </c>
      <c r="L235" s="25" t="s">
        <v>209</v>
      </c>
      <c r="M235" s="39" t="s">
        <v>821</v>
      </c>
      <c r="N235" s="25" t="s">
        <v>822</v>
      </c>
      <c r="Q235" s="25" t="s">
        <v>725</v>
      </c>
      <c r="R235" s="25" t="s">
        <v>214</v>
      </c>
      <c r="S235" s="39" t="s">
        <v>823</v>
      </c>
      <c r="T235" s="25" t="s">
        <v>216</v>
      </c>
      <c r="U235" s="25" t="s">
        <v>1677</v>
      </c>
      <c r="V235" s="25" t="s">
        <v>1678</v>
      </c>
    </row>
    <row r="236" spans="1:29" x14ac:dyDescent="0.25">
      <c r="A236" s="17" t="s">
        <v>195</v>
      </c>
      <c r="B236" s="40" t="s">
        <v>197</v>
      </c>
      <c r="C236" s="33" t="s">
        <v>198</v>
      </c>
      <c r="D236" s="33" t="str">
        <f t="shared" si="6"/>
        <v>IELTS Exams</v>
      </c>
      <c r="E236" s="34">
        <v>43902</v>
      </c>
      <c r="F236" s="35">
        <v>96000</v>
      </c>
      <c r="G236" s="36" t="s">
        <v>1679</v>
      </c>
      <c r="H236" s="33" t="str">
        <f t="shared" si="7"/>
        <v>Level 8, 535 Bourke Street   MELBOURNE VIC 3000 Australia</v>
      </c>
      <c r="I236" s="41" t="s">
        <v>199</v>
      </c>
      <c r="K236" s="25" t="s">
        <v>1680</v>
      </c>
      <c r="L236" s="25" t="s">
        <v>209</v>
      </c>
      <c r="M236" s="39" t="s">
        <v>1681</v>
      </c>
      <c r="N236" s="25" t="s">
        <v>1328</v>
      </c>
      <c r="Q236" s="25" t="s">
        <v>709</v>
      </c>
      <c r="R236" s="25" t="s">
        <v>478</v>
      </c>
      <c r="S236" s="39" t="s">
        <v>526</v>
      </c>
      <c r="T236" s="25" t="s">
        <v>216</v>
      </c>
      <c r="U236" s="25" t="s">
        <v>1682</v>
      </c>
    </row>
    <row r="237" spans="1:29" x14ac:dyDescent="0.25">
      <c r="A237" s="17" t="s">
        <v>195</v>
      </c>
      <c r="B237" s="40" t="s">
        <v>197</v>
      </c>
      <c r="C237" s="33" t="s">
        <v>198</v>
      </c>
      <c r="D237" s="33" t="str">
        <f t="shared" si="6"/>
        <v>Noosa HED Noosa HED Noosa VET Noosa VET</v>
      </c>
      <c r="E237" s="34">
        <v>43902</v>
      </c>
      <c r="F237" s="35">
        <v>20000</v>
      </c>
      <c r="G237" s="36" t="s">
        <v>1683</v>
      </c>
      <c r="H237" s="33" t="str">
        <f t="shared" si="7"/>
        <v>PO Box 3304 DC   Tingalpa QLD 4173 Australia</v>
      </c>
      <c r="I237" s="41" t="s">
        <v>199</v>
      </c>
      <c r="K237" s="25" t="s">
        <v>1684</v>
      </c>
      <c r="L237" s="25" t="s">
        <v>209</v>
      </c>
      <c r="M237" s="39" t="s">
        <v>1685</v>
      </c>
      <c r="N237" s="25" t="s">
        <v>1686</v>
      </c>
      <c r="Q237" s="25" t="s">
        <v>1687</v>
      </c>
      <c r="R237" s="25" t="s">
        <v>214</v>
      </c>
      <c r="S237" s="39" t="s">
        <v>1688</v>
      </c>
      <c r="T237" s="25" t="s">
        <v>216</v>
      </c>
      <c r="U237" s="25" t="s">
        <v>1689</v>
      </c>
      <c r="V237" s="25" t="s">
        <v>1689</v>
      </c>
      <c r="W237" s="25" t="s">
        <v>1690</v>
      </c>
      <c r="X237" s="25" t="s">
        <v>1690</v>
      </c>
    </row>
    <row r="238" spans="1:29" x14ac:dyDescent="0.25">
      <c r="A238" s="17" t="s">
        <v>195</v>
      </c>
      <c r="B238" s="40" t="s">
        <v>197</v>
      </c>
      <c r="C238" s="33" t="s">
        <v>198</v>
      </c>
      <c r="D238" s="33" t="str">
        <f t="shared" si="6"/>
        <v>2020 - Licence Fees - HE 2020 - Licence Fees - VET 2020 - Licence Fees - Project</v>
      </c>
      <c r="E238" s="34">
        <v>43902</v>
      </c>
      <c r="F238" s="35">
        <v>207193.22</v>
      </c>
      <c r="G238" s="36" t="s">
        <v>826</v>
      </c>
      <c r="H238" s="33" t="str">
        <f t="shared" si="7"/>
        <v>GPO Box 4766   SYDNEY NSW 1044 Australia</v>
      </c>
      <c r="I238" s="41" t="s">
        <v>199</v>
      </c>
      <c r="K238" s="25" t="s">
        <v>1691</v>
      </c>
      <c r="L238" s="25" t="s">
        <v>209</v>
      </c>
      <c r="M238" s="39" t="s">
        <v>828</v>
      </c>
      <c r="N238" s="25" t="s">
        <v>829</v>
      </c>
      <c r="Q238" s="25" t="s">
        <v>636</v>
      </c>
      <c r="R238" s="25" t="s">
        <v>397</v>
      </c>
      <c r="S238" s="39" t="s">
        <v>830</v>
      </c>
      <c r="T238" s="25" t="s">
        <v>216</v>
      </c>
      <c r="U238" s="25" t="s">
        <v>1446</v>
      </c>
      <c r="V238" s="25" t="s">
        <v>1447</v>
      </c>
      <c r="W238" s="25" t="s">
        <v>1692</v>
      </c>
    </row>
    <row r="239" spans="1:29" x14ac:dyDescent="0.25">
      <c r="A239" s="17" t="s">
        <v>195</v>
      </c>
      <c r="B239" s="40" t="s">
        <v>197</v>
      </c>
      <c r="C239" s="33" t="s">
        <v>198</v>
      </c>
      <c r="D239" s="33" t="str">
        <f t="shared" si="6"/>
        <v>2019 - 2020 8786 cards @ 4.20 ex GST</v>
      </c>
      <c r="E239" s="34">
        <v>43902</v>
      </c>
      <c r="F239" s="35">
        <v>40701.32</v>
      </c>
      <c r="G239" s="36" t="s">
        <v>1693</v>
      </c>
      <c r="H239" s="33" t="str">
        <f t="shared" si="7"/>
        <v>1 Donlopillo Drive   Dandenong South VIC 3175 Australia</v>
      </c>
      <c r="I239" s="41" t="s">
        <v>199</v>
      </c>
      <c r="K239" s="25" t="s">
        <v>1694</v>
      </c>
      <c r="L239" s="25" t="s">
        <v>209</v>
      </c>
      <c r="M239" s="39" t="s">
        <v>1695</v>
      </c>
      <c r="N239" s="25" t="s">
        <v>1696</v>
      </c>
      <c r="Q239" s="25" t="s">
        <v>1697</v>
      </c>
      <c r="R239" s="25" t="s">
        <v>478</v>
      </c>
      <c r="S239" s="39" t="s">
        <v>1698</v>
      </c>
      <c r="T239" s="25" t="s">
        <v>216</v>
      </c>
      <c r="U239" s="25" t="s">
        <v>1699</v>
      </c>
    </row>
    <row r="240" spans="1:29" x14ac:dyDescent="0.25">
      <c r="A240" s="17" t="s">
        <v>195</v>
      </c>
      <c r="B240" s="40" t="s">
        <v>197</v>
      </c>
      <c r="C240" s="33" t="s">
        <v>198</v>
      </c>
      <c r="D240" s="33" t="str">
        <f t="shared" si="6"/>
        <v>RCD testing Trade Training RCD testing MKY RES RCD Testing MKY Campus RCD Testing MKC BP testing MKC Campus BP testing MKY Campus</v>
      </c>
      <c r="E240" s="34">
        <v>43902</v>
      </c>
      <c r="F240" s="35">
        <v>15244.87</v>
      </c>
      <c r="G240" s="36" t="s">
        <v>1700</v>
      </c>
      <c r="H240" s="33" t="str">
        <f t="shared" si="7"/>
        <v>PO Box 970   Mackay QLD 4740 Australia</v>
      </c>
      <c r="I240" s="41" t="s">
        <v>199</v>
      </c>
      <c r="K240" s="25" t="s">
        <v>1701</v>
      </c>
      <c r="L240" s="25" t="s">
        <v>209</v>
      </c>
      <c r="M240" s="39" t="s">
        <v>1702</v>
      </c>
      <c r="N240" s="25" t="s">
        <v>1703</v>
      </c>
      <c r="Q240" s="25" t="s">
        <v>323</v>
      </c>
      <c r="R240" s="25" t="s">
        <v>214</v>
      </c>
      <c r="S240" s="39" t="s">
        <v>231</v>
      </c>
      <c r="T240" s="25" t="s">
        <v>216</v>
      </c>
      <c r="U240" s="25" t="s">
        <v>1704</v>
      </c>
      <c r="V240" s="25" t="s">
        <v>1705</v>
      </c>
      <c r="W240" s="25" t="s">
        <v>1706</v>
      </c>
      <c r="X240" s="25" t="s">
        <v>1707</v>
      </c>
      <c r="Y240" s="25" t="s">
        <v>1708</v>
      </c>
      <c r="Z240" s="25" t="s">
        <v>1709</v>
      </c>
    </row>
    <row r="241" spans="1:29" x14ac:dyDescent="0.25">
      <c r="A241" s="17" t="s">
        <v>195</v>
      </c>
      <c r="B241" s="40" t="s">
        <v>197</v>
      </c>
      <c r="C241" s="33" t="s">
        <v>198</v>
      </c>
      <c r="D241" s="33" t="str">
        <f t="shared" si="6"/>
        <v>Res Fire Panel Fibre Upgrade</v>
      </c>
      <c r="E241" s="34">
        <v>43902</v>
      </c>
      <c r="F241" s="35">
        <v>17853.29</v>
      </c>
      <c r="G241" s="36" t="s">
        <v>1630</v>
      </c>
      <c r="H241" s="33" t="str">
        <f t="shared" si="7"/>
        <v>PO Box 10104   Frenchville QLD 4701 Australia</v>
      </c>
      <c r="I241" s="41" t="s">
        <v>199</v>
      </c>
      <c r="K241" s="25" t="s">
        <v>1710</v>
      </c>
      <c r="L241" s="25" t="s">
        <v>209</v>
      </c>
      <c r="M241" s="39" t="s">
        <v>1632</v>
      </c>
      <c r="N241" s="25" t="s">
        <v>1633</v>
      </c>
      <c r="Q241" s="25" t="s">
        <v>377</v>
      </c>
      <c r="R241" s="25" t="s">
        <v>214</v>
      </c>
      <c r="S241" s="39" t="s">
        <v>263</v>
      </c>
      <c r="T241" s="25" t="s">
        <v>216</v>
      </c>
      <c r="U241" s="25" t="s">
        <v>1711</v>
      </c>
    </row>
    <row r="242" spans="1:29" x14ac:dyDescent="0.25">
      <c r="A242" s="17" t="s">
        <v>195</v>
      </c>
      <c r="B242" s="40" t="s">
        <v>197</v>
      </c>
      <c r="C242" s="33" t="s">
        <v>198</v>
      </c>
      <c r="D242" s="33" t="str">
        <f t="shared" si="6"/>
        <v>2019 Updated Monthly Instalments 2020 Monthly Instalments</v>
      </c>
      <c r="E242" s="34">
        <v>43902</v>
      </c>
      <c r="F242" s="35">
        <v>95258.3</v>
      </c>
      <c r="G242" s="36" t="s">
        <v>853</v>
      </c>
      <c r="H242" s="33" t="str">
        <f t="shared" si="7"/>
        <v>Level 9, 100 Skyring Terrace   Newstead QLD 4006 Australia</v>
      </c>
      <c r="I242" s="41" t="s">
        <v>199</v>
      </c>
      <c r="K242" s="25" t="s">
        <v>1712</v>
      </c>
      <c r="L242" s="25" t="s">
        <v>209</v>
      </c>
      <c r="M242" s="39" t="s">
        <v>855</v>
      </c>
      <c r="N242" s="25" t="s">
        <v>856</v>
      </c>
      <c r="Q242" s="25" t="s">
        <v>643</v>
      </c>
      <c r="R242" s="25" t="s">
        <v>214</v>
      </c>
      <c r="S242" s="39" t="s">
        <v>644</v>
      </c>
      <c r="T242" s="25" t="s">
        <v>216</v>
      </c>
      <c r="U242" s="25" t="s">
        <v>1713</v>
      </c>
      <c r="V242" s="25" t="s">
        <v>1714</v>
      </c>
    </row>
    <row r="243" spans="1:29" x14ac:dyDescent="0.25">
      <c r="A243" s="17" t="s">
        <v>195</v>
      </c>
      <c r="B243" s="40" t="s">
        <v>197</v>
      </c>
      <c r="C243" s="33" t="s">
        <v>198</v>
      </c>
      <c r="D243" s="33" t="str">
        <f t="shared" si="6"/>
        <v>NMI: 3093000166 - 01.02.20 - 29.02.20 NMI: 3093000167 - 01.02.20 - 29.02.20 NMI: 3093000687 - 01.02.20 - 29.02.20 NMI: QAAALV0028 - 01.02.20 - 29.02.20 NMI: 3038078406 - 04.02.20 - 03.03.20 NMI: 3051948770 - 05.02.20 - 05.03.20 NMI: 3053096713 - 01.02.20 - 29.02.20</v>
      </c>
      <c r="E243" s="34">
        <v>43902</v>
      </c>
      <c r="F243" s="35">
        <v>26301.200000000001</v>
      </c>
      <c r="G243" s="36" t="s">
        <v>740</v>
      </c>
      <c r="H243" s="33" t="str">
        <f t="shared" si="7"/>
        <v>Locked Bag 3403   BRISBANE QLD 4001 Australia</v>
      </c>
      <c r="I243" s="41" t="s">
        <v>199</v>
      </c>
      <c r="K243" s="25" t="s">
        <v>1715</v>
      </c>
      <c r="L243" s="25" t="s">
        <v>209</v>
      </c>
      <c r="M243" s="39" t="s">
        <v>742</v>
      </c>
      <c r="N243" s="25" t="s">
        <v>743</v>
      </c>
      <c r="Q243" s="25" t="s">
        <v>246</v>
      </c>
      <c r="R243" s="25" t="s">
        <v>214</v>
      </c>
      <c r="S243" s="39" t="s">
        <v>247</v>
      </c>
      <c r="T243" s="25" t="s">
        <v>216</v>
      </c>
      <c r="V243" s="25" t="s">
        <v>1716</v>
      </c>
      <c r="X243" s="25" t="s">
        <v>1717</v>
      </c>
      <c r="Y243" s="25" t="s">
        <v>1718</v>
      </c>
      <c r="Z243" s="25" t="s">
        <v>1719</v>
      </c>
      <c r="AA243" s="25" t="s">
        <v>1720</v>
      </c>
      <c r="AB243" s="25" t="s">
        <v>1721</v>
      </c>
      <c r="AC243" s="25" t="s">
        <v>1722</v>
      </c>
    </row>
    <row r="244" spans="1:29" x14ac:dyDescent="0.25">
      <c r="A244" s="17" t="s">
        <v>195</v>
      </c>
      <c r="B244" s="40" t="s">
        <v>197</v>
      </c>
      <c r="C244" s="33" t="s">
        <v>198</v>
      </c>
      <c r="D244" s="33" t="str">
        <f t="shared" si="6"/>
        <v>Replace Compressor on Chiller at Bld 14</v>
      </c>
      <c r="E244" s="34">
        <v>43903</v>
      </c>
      <c r="F244" s="35">
        <v>38700.58</v>
      </c>
      <c r="G244" s="36" t="s">
        <v>691</v>
      </c>
      <c r="H244" s="33" t="str">
        <f t="shared" si="7"/>
        <v>PO Box 5009   Hallam Vic 3803 Australia</v>
      </c>
      <c r="I244" s="41" t="s">
        <v>199</v>
      </c>
      <c r="K244" s="25" t="s">
        <v>1723</v>
      </c>
      <c r="L244" s="25" t="s">
        <v>209</v>
      </c>
      <c r="M244" s="39" t="s">
        <v>693</v>
      </c>
      <c r="N244" s="25" t="s">
        <v>694</v>
      </c>
      <c r="Q244" s="25" t="s">
        <v>577</v>
      </c>
      <c r="R244" s="25" t="s">
        <v>525</v>
      </c>
      <c r="S244" s="39" t="s">
        <v>578</v>
      </c>
      <c r="T244" s="25" t="s">
        <v>216</v>
      </c>
      <c r="U244" s="25" t="s">
        <v>1724</v>
      </c>
    </row>
    <row r="245" spans="1:29" x14ac:dyDescent="0.25">
      <c r="A245" s="17" t="s">
        <v>195</v>
      </c>
      <c r="B245" s="40" t="s">
        <v>197</v>
      </c>
      <c r="C245" s="33" t="s">
        <v>198</v>
      </c>
      <c r="D245" s="33" t="str">
        <f t="shared" si="6"/>
        <v>Membership Subscription for 6 months</v>
      </c>
      <c r="E245" s="34">
        <v>43903</v>
      </c>
      <c r="F245" s="35">
        <v>34688.5</v>
      </c>
      <c r="G245" s="36" t="s">
        <v>1580</v>
      </c>
      <c r="H245" s="33" t="str">
        <f t="shared" si="7"/>
        <v>Level 6, 303 Collins Street   Melbourne VIC 3000 Australia</v>
      </c>
      <c r="I245" s="41" t="s">
        <v>199</v>
      </c>
      <c r="K245" s="25" t="s">
        <v>1725</v>
      </c>
      <c r="L245" s="25" t="s">
        <v>209</v>
      </c>
      <c r="M245" s="39" t="s">
        <v>1582</v>
      </c>
      <c r="N245" s="25" t="s">
        <v>1583</v>
      </c>
      <c r="Q245" s="25" t="s">
        <v>524</v>
      </c>
      <c r="R245" s="25" t="s">
        <v>478</v>
      </c>
      <c r="S245" s="39" t="s">
        <v>526</v>
      </c>
      <c r="T245" s="25" t="s">
        <v>216</v>
      </c>
      <c r="U245" s="25" t="s">
        <v>1726</v>
      </c>
    </row>
    <row r="246" spans="1:29" x14ac:dyDescent="0.25">
      <c r="A246" s="17" t="s">
        <v>195</v>
      </c>
      <c r="B246" s="40" t="s">
        <v>197</v>
      </c>
      <c r="C246" s="33" t="s">
        <v>198</v>
      </c>
      <c r="D246" s="33" t="str">
        <f t="shared" si="6"/>
        <v>SoLT Awards Programs x3</v>
      </c>
      <c r="E246" s="34">
        <v>43903</v>
      </c>
      <c r="F246" s="35">
        <v>91724.5</v>
      </c>
      <c r="G246" s="36" t="s">
        <v>1727</v>
      </c>
      <c r="H246" s="33" t="str">
        <f t="shared" si="7"/>
        <v>PO Box 337   Potts Point NSW 1335 Australia</v>
      </c>
      <c r="I246" s="41" t="s">
        <v>199</v>
      </c>
      <c r="K246" s="25" t="s">
        <v>1728</v>
      </c>
      <c r="L246" s="25" t="s">
        <v>209</v>
      </c>
      <c r="M246" s="39" t="s">
        <v>1729</v>
      </c>
      <c r="N246" s="25" t="s">
        <v>1730</v>
      </c>
      <c r="Q246" s="25" t="s">
        <v>1731</v>
      </c>
      <c r="R246" s="25" t="s">
        <v>397</v>
      </c>
      <c r="S246" s="39" t="s">
        <v>1732</v>
      </c>
      <c r="T246" s="25" t="s">
        <v>216</v>
      </c>
      <c r="U246" s="25" t="s">
        <v>1733</v>
      </c>
    </row>
    <row r="247" spans="1:29" x14ac:dyDescent="0.25">
      <c r="A247" s="17" t="s">
        <v>195</v>
      </c>
      <c r="B247" s="40" t="s">
        <v>197</v>
      </c>
      <c r="C247" s="33" t="s">
        <v>198</v>
      </c>
      <c r="D247" s="33" t="str">
        <f t="shared" si="6"/>
        <v>Medical Physicist, Xray legislations</v>
      </c>
      <c r="E247" s="34">
        <v>43903</v>
      </c>
      <c r="F247" s="35">
        <v>10000</v>
      </c>
      <c r="G247" s="36" t="s">
        <v>1734</v>
      </c>
      <c r="H247" s="33" t="str">
        <f t="shared" si="7"/>
        <v>64 Tarwarri Street   Bracken Ridge QLD 4017 Australia</v>
      </c>
      <c r="I247" s="41" t="s">
        <v>199</v>
      </c>
      <c r="K247" s="25" t="s">
        <v>1735</v>
      </c>
      <c r="L247" s="25" t="s">
        <v>209</v>
      </c>
      <c r="M247" s="39" t="s">
        <v>1736</v>
      </c>
      <c r="N247" s="25" t="s">
        <v>1737</v>
      </c>
      <c r="Q247" s="25" t="s">
        <v>1738</v>
      </c>
      <c r="R247" s="25" t="s">
        <v>214</v>
      </c>
      <c r="S247" s="39" t="s">
        <v>1739</v>
      </c>
      <c r="T247" s="25" t="s">
        <v>216</v>
      </c>
      <c r="U247" s="25" t="s">
        <v>1740</v>
      </c>
    </row>
    <row r="248" spans="1:29" x14ac:dyDescent="0.25">
      <c r="A248" s="17" t="s">
        <v>195</v>
      </c>
      <c r="B248" s="40" t="s">
        <v>197</v>
      </c>
      <c r="C248" s="33" t="s">
        <v>198</v>
      </c>
      <c r="D248" s="33" t="str">
        <f t="shared" si="6"/>
        <v>Fire Panel Optic Cable Replacement</v>
      </c>
      <c r="E248" s="34">
        <v>43903</v>
      </c>
      <c r="F248" s="35">
        <v>18752.25</v>
      </c>
      <c r="G248" s="36" t="s">
        <v>401</v>
      </c>
      <c r="H248" s="33" t="str">
        <f t="shared" si="7"/>
        <v>89 Elphinstone Street   North Rockhampton QLD 4701 Australia</v>
      </c>
      <c r="I248" s="41" t="s">
        <v>199</v>
      </c>
      <c r="K248" s="25" t="s">
        <v>1741</v>
      </c>
      <c r="L248" s="25" t="s">
        <v>209</v>
      </c>
      <c r="M248" s="39" t="s">
        <v>403</v>
      </c>
      <c r="N248" s="25" t="s">
        <v>404</v>
      </c>
      <c r="Q248" s="25" t="s">
        <v>405</v>
      </c>
      <c r="R248" s="25" t="s">
        <v>214</v>
      </c>
      <c r="S248" s="39" t="s">
        <v>263</v>
      </c>
      <c r="T248" s="25" t="s">
        <v>216</v>
      </c>
      <c r="U248" s="25" t="s">
        <v>1742</v>
      </c>
    </row>
    <row r="249" spans="1:29" x14ac:dyDescent="0.25">
      <c r="A249" s="17" t="s">
        <v>195</v>
      </c>
      <c r="B249" s="40" t="s">
        <v>197</v>
      </c>
      <c r="C249" s="33" t="s">
        <v>198</v>
      </c>
      <c r="D249" s="33" t="str">
        <f t="shared" si="6"/>
        <v>2 Factor Authentification Software</v>
      </c>
      <c r="E249" s="34">
        <v>43906</v>
      </c>
      <c r="F249" s="35">
        <v>30168.27</v>
      </c>
      <c r="G249" s="36" t="s">
        <v>1743</v>
      </c>
      <c r="H249" s="33" t="str">
        <f t="shared" si="7"/>
        <v>123 N Ashley Ste 200 Ann Arbar   MI  48104 United States</v>
      </c>
      <c r="I249" s="41" t="s">
        <v>199</v>
      </c>
      <c r="K249" s="25" t="s">
        <v>1744</v>
      </c>
      <c r="L249" s="25" t="s">
        <v>209</v>
      </c>
      <c r="M249" s="39" t="s">
        <v>1745</v>
      </c>
      <c r="N249" s="25" t="s">
        <v>1746</v>
      </c>
      <c r="Q249" s="25" t="s">
        <v>1747</v>
      </c>
      <c r="S249" s="39" t="s">
        <v>1748</v>
      </c>
      <c r="T249" s="25" t="s">
        <v>428</v>
      </c>
      <c r="Y249" s="25" t="s">
        <v>1749</v>
      </c>
    </row>
    <row r="250" spans="1:29" x14ac:dyDescent="0.25">
      <c r="A250" s="17" t="s">
        <v>195</v>
      </c>
      <c r="B250" s="40" t="s">
        <v>197</v>
      </c>
      <c r="C250" s="33" t="s">
        <v>198</v>
      </c>
      <c r="D250" s="33" t="str">
        <f t="shared" si="6"/>
        <v>Exam Supervision</v>
      </c>
      <c r="E250" s="34">
        <v>43906</v>
      </c>
      <c r="F250" s="35">
        <v>40994.26</v>
      </c>
      <c r="G250" s="36" t="s">
        <v>1750</v>
      </c>
      <c r="H250" s="33" t="str">
        <f t="shared" si="7"/>
        <v>PO Box 341   GLEBE NSW 2037 Australia</v>
      </c>
      <c r="I250" s="41" t="s">
        <v>199</v>
      </c>
      <c r="K250" s="25" t="s">
        <v>1751</v>
      </c>
      <c r="L250" s="25" t="s">
        <v>209</v>
      </c>
      <c r="M250" s="39" t="s">
        <v>1752</v>
      </c>
      <c r="N250" s="25" t="s">
        <v>1753</v>
      </c>
      <c r="Q250" s="25" t="s">
        <v>1754</v>
      </c>
      <c r="R250" s="25" t="s">
        <v>397</v>
      </c>
      <c r="S250" s="39" t="s">
        <v>1755</v>
      </c>
      <c r="T250" s="25" t="s">
        <v>216</v>
      </c>
      <c r="U250" s="25" t="s">
        <v>1756</v>
      </c>
    </row>
    <row r="251" spans="1:29" x14ac:dyDescent="0.25">
      <c r="A251" s="17" t="s">
        <v>195</v>
      </c>
      <c r="B251" s="40" t="s">
        <v>197</v>
      </c>
      <c r="C251" s="33" t="s">
        <v>198</v>
      </c>
      <c r="D251" s="33" t="str">
        <f t="shared" si="6"/>
        <v>Exam Furniture Hire</v>
      </c>
      <c r="E251" s="34">
        <v>43906</v>
      </c>
      <c r="F251" s="35">
        <v>21947.14</v>
      </c>
      <c r="G251" s="36" t="s">
        <v>1750</v>
      </c>
      <c r="H251" s="33" t="str">
        <f t="shared" si="7"/>
        <v>PO Box 341   GLEBE NSW 2037 Australia</v>
      </c>
      <c r="I251" s="41" t="s">
        <v>199</v>
      </c>
      <c r="K251" s="25" t="s">
        <v>1757</v>
      </c>
      <c r="L251" s="25" t="s">
        <v>209</v>
      </c>
      <c r="M251" s="39" t="s">
        <v>1752</v>
      </c>
      <c r="N251" s="25" t="s">
        <v>1753</v>
      </c>
      <c r="Q251" s="25" t="s">
        <v>1754</v>
      </c>
      <c r="R251" s="25" t="s">
        <v>397</v>
      </c>
      <c r="S251" s="39" t="s">
        <v>1755</v>
      </c>
      <c r="T251" s="25" t="s">
        <v>216</v>
      </c>
      <c r="U251" s="25" t="s">
        <v>1758</v>
      </c>
    </row>
    <row r="252" spans="1:29" x14ac:dyDescent="0.25">
      <c r="A252" s="17" t="s">
        <v>195</v>
      </c>
      <c r="B252" s="40" t="s">
        <v>197</v>
      </c>
      <c r="C252" s="33" t="s">
        <v>198</v>
      </c>
      <c r="D252" s="33" t="str">
        <f t="shared" si="6"/>
        <v>Exam Supervision</v>
      </c>
      <c r="E252" s="34">
        <v>43906</v>
      </c>
      <c r="F252" s="35">
        <v>35658.43</v>
      </c>
      <c r="G252" s="36" t="s">
        <v>1750</v>
      </c>
      <c r="H252" s="33" t="str">
        <f t="shared" si="7"/>
        <v>PO Box 341   GLEBE NSW 2037 Australia</v>
      </c>
      <c r="I252" s="41" t="s">
        <v>199</v>
      </c>
      <c r="K252" s="25" t="s">
        <v>1759</v>
      </c>
      <c r="L252" s="25" t="s">
        <v>209</v>
      </c>
      <c r="M252" s="39" t="s">
        <v>1752</v>
      </c>
      <c r="N252" s="25" t="s">
        <v>1753</v>
      </c>
      <c r="Q252" s="25" t="s">
        <v>1754</v>
      </c>
      <c r="R252" s="25" t="s">
        <v>397</v>
      </c>
      <c r="S252" s="39" t="s">
        <v>1755</v>
      </c>
      <c r="T252" s="25" t="s">
        <v>216</v>
      </c>
      <c r="U252" s="25" t="s">
        <v>1756</v>
      </c>
    </row>
    <row r="253" spans="1:29" x14ac:dyDescent="0.25">
      <c r="A253" s="17" t="s">
        <v>195</v>
      </c>
      <c r="B253" s="40" t="s">
        <v>197</v>
      </c>
      <c r="C253" s="33" t="s">
        <v>198</v>
      </c>
      <c r="D253" s="33" t="str">
        <f t="shared" si="6"/>
        <v>The Maraway - CHC30113 - CHC50113 - deli The Maraway - CHC33015 delivery The Maraway - SIT20316 Delivery</v>
      </c>
      <c r="E253" s="34">
        <v>43906</v>
      </c>
      <c r="F253" s="35">
        <v>300000</v>
      </c>
      <c r="G253" s="36" t="s">
        <v>1760</v>
      </c>
      <c r="H253" s="33" t="str">
        <f t="shared" si="7"/>
        <v>PO Box 5072   Cairns Qld 4870 Australia</v>
      </c>
      <c r="I253" s="41" t="s">
        <v>199</v>
      </c>
      <c r="K253" s="25" t="s">
        <v>1761</v>
      </c>
      <c r="L253" s="25" t="s">
        <v>209</v>
      </c>
      <c r="M253" s="39" t="s">
        <v>1762</v>
      </c>
      <c r="N253" s="25" t="s">
        <v>1763</v>
      </c>
      <c r="Q253" s="25" t="s">
        <v>239</v>
      </c>
      <c r="R253" s="25" t="s">
        <v>324</v>
      </c>
      <c r="S253" s="39" t="s">
        <v>240</v>
      </c>
      <c r="T253" s="25" t="s">
        <v>216</v>
      </c>
      <c r="U253" s="25" t="s">
        <v>1764</v>
      </c>
      <c r="V253" s="25" t="s">
        <v>1765</v>
      </c>
      <c r="W253" s="25" t="s">
        <v>1766</v>
      </c>
    </row>
    <row r="254" spans="1:29" x14ac:dyDescent="0.25">
      <c r="A254" s="17" t="s">
        <v>195</v>
      </c>
      <c r="B254" s="40" t="s">
        <v>197</v>
      </c>
      <c r="C254" s="33" t="s">
        <v>198</v>
      </c>
      <c r="D254" s="33" t="str">
        <f t="shared" si="6"/>
        <v>Exam Supervision</v>
      </c>
      <c r="E254" s="34">
        <v>43906</v>
      </c>
      <c r="F254" s="35">
        <v>35605.08</v>
      </c>
      <c r="G254" s="36" t="s">
        <v>1750</v>
      </c>
      <c r="H254" s="33" t="str">
        <f t="shared" si="7"/>
        <v>PO Box 341   GLEBE NSW 2037 Australia</v>
      </c>
      <c r="I254" s="41" t="s">
        <v>199</v>
      </c>
      <c r="K254" s="25" t="s">
        <v>1767</v>
      </c>
      <c r="L254" s="25" t="s">
        <v>209</v>
      </c>
      <c r="M254" s="39" t="s">
        <v>1752</v>
      </c>
      <c r="N254" s="25" t="s">
        <v>1753</v>
      </c>
      <c r="Q254" s="25" t="s">
        <v>1754</v>
      </c>
      <c r="R254" s="25" t="s">
        <v>397</v>
      </c>
      <c r="S254" s="39" t="s">
        <v>1755</v>
      </c>
      <c r="T254" s="25" t="s">
        <v>216</v>
      </c>
      <c r="U254" s="25" t="s">
        <v>1756</v>
      </c>
    </row>
    <row r="255" spans="1:29" x14ac:dyDescent="0.25">
      <c r="A255" s="17" t="s">
        <v>195</v>
      </c>
      <c r="B255" s="40" t="s">
        <v>197</v>
      </c>
      <c r="C255" s="33" t="s">
        <v>198</v>
      </c>
      <c r="D255" s="33" t="str">
        <f t="shared" si="6"/>
        <v>Industrial Gas Maintenance Type B</v>
      </c>
      <c r="E255" s="34">
        <v>43906</v>
      </c>
      <c r="F255" s="35">
        <v>15196.5</v>
      </c>
      <c r="G255" s="36" t="s">
        <v>1768</v>
      </c>
      <c r="H255" s="33" t="str">
        <f t="shared" si="7"/>
        <v>Unit 1 61 Tapleys Hill Road  Hendon SA 5014 Australia</v>
      </c>
      <c r="I255" s="41" t="s">
        <v>199</v>
      </c>
      <c r="K255" s="25" t="s">
        <v>1769</v>
      </c>
      <c r="L255" s="25" t="s">
        <v>209</v>
      </c>
      <c r="M255" s="39" t="s">
        <v>1770</v>
      </c>
      <c r="N255" s="25" t="s">
        <v>1771</v>
      </c>
      <c r="O255" s="25" t="s">
        <v>1772</v>
      </c>
      <c r="Q255" s="25" t="s">
        <v>1773</v>
      </c>
      <c r="R255" s="25" t="s">
        <v>454</v>
      </c>
      <c r="S255" s="39" t="s">
        <v>1774</v>
      </c>
      <c r="T255" s="25" t="s">
        <v>216</v>
      </c>
      <c r="U255" s="25" t="s">
        <v>1775</v>
      </c>
    </row>
    <row r="256" spans="1:29" x14ac:dyDescent="0.25">
      <c r="A256" s="17" t="s">
        <v>195</v>
      </c>
      <c r="B256" s="40" t="s">
        <v>197</v>
      </c>
      <c r="C256" s="33" t="s">
        <v>198</v>
      </c>
      <c r="D256" s="33" t="str">
        <f t="shared" si="6"/>
        <v>Year 1 - Licence Costs Implementation Fees - ContentHub</v>
      </c>
      <c r="E256" s="34">
        <v>43907</v>
      </c>
      <c r="F256" s="35">
        <v>254265</v>
      </c>
      <c r="G256" s="36" t="s">
        <v>1776</v>
      </c>
      <c r="H256" s="33" t="str">
        <f t="shared" si="7"/>
        <v>Level 4 2 Bligh Street  Sydney NSW 2000 Australia</v>
      </c>
      <c r="I256" s="41" t="s">
        <v>199</v>
      </c>
      <c r="K256" s="25" t="s">
        <v>1777</v>
      </c>
      <c r="L256" s="25" t="s">
        <v>209</v>
      </c>
      <c r="M256" s="39" t="s">
        <v>1778</v>
      </c>
      <c r="N256" s="25" t="s">
        <v>1779</v>
      </c>
      <c r="O256" s="25" t="s">
        <v>1780</v>
      </c>
      <c r="Q256" s="25" t="s">
        <v>396</v>
      </c>
      <c r="R256" s="25" t="s">
        <v>397</v>
      </c>
      <c r="S256" s="39" t="s">
        <v>398</v>
      </c>
      <c r="T256" s="25" t="s">
        <v>216</v>
      </c>
      <c r="U256" s="25" t="s">
        <v>1781</v>
      </c>
      <c r="V256" s="25" t="s">
        <v>1782</v>
      </c>
    </row>
    <row r="257" spans="1:25" x14ac:dyDescent="0.25">
      <c r="A257" s="17" t="s">
        <v>195</v>
      </c>
      <c r="B257" s="40" t="s">
        <v>197</v>
      </c>
      <c r="C257" s="33" t="s">
        <v>198</v>
      </c>
      <c r="D257" s="33" t="str">
        <f t="shared" si="6"/>
        <v>LoRa Wi-Fi equipment</v>
      </c>
      <c r="E257" s="34">
        <v>43907</v>
      </c>
      <c r="F257" s="35">
        <v>10000</v>
      </c>
      <c r="G257" s="36" t="s">
        <v>1783</v>
      </c>
      <c r="H257" s="33" t="str">
        <f t="shared" si="7"/>
        <v>PO Box 5   Rockhampton QLD 4700 Australia</v>
      </c>
      <c r="I257" s="41" t="s">
        <v>199</v>
      </c>
      <c r="K257" s="25" t="s">
        <v>1784</v>
      </c>
      <c r="L257" s="25" t="s">
        <v>209</v>
      </c>
      <c r="M257" s="39" t="s">
        <v>1785</v>
      </c>
      <c r="N257" s="25" t="s">
        <v>1786</v>
      </c>
      <c r="Q257" s="25" t="s">
        <v>363</v>
      </c>
      <c r="R257" s="25" t="s">
        <v>214</v>
      </c>
      <c r="S257" s="39" t="s">
        <v>303</v>
      </c>
      <c r="T257" s="25" t="s">
        <v>216</v>
      </c>
      <c r="U257" s="25" t="s">
        <v>1787</v>
      </c>
    </row>
    <row r="258" spans="1:25" x14ac:dyDescent="0.25">
      <c r="A258" s="17" t="s">
        <v>195</v>
      </c>
      <c r="B258" s="40" t="s">
        <v>197</v>
      </c>
      <c r="C258" s="33" t="s">
        <v>198</v>
      </c>
      <c r="D258" s="33" t="str">
        <f t="shared" si="6"/>
        <v>Authorship Investigate Module - 10 users</v>
      </c>
      <c r="E258" s="34">
        <v>43907</v>
      </c>
      <c r="F258" s="35">
        <v>16487.509999999998</v>
      </c>
      <c r="G258" s="36" t="s">
        <v>1788</v>
      </c>
      <c r="H258" s="33" t="str">
        <f t="shared" si="7"/>
        <v>2101 Webster Street Suite 1800  Oakland CA 94612 United States</v>
      </c>
      <c r="I258" s="41" t="s">
        <v>199</v>
      </c>
      <c r="K258" s="25" t="s">
        <v>1789</v>
      </c>
      <c r="L258" s="25" t="s">
        <v>209</v>
      </c>
      <c r="M258" s="39" t="s">
        <v>1790</v>
      </c>
      <c r="N258" s="25" t="s">
        <v>1791</v>
      </c>
      <c r="O258" s="25" t="s">
        <v>1792</v>
      </c>
      <c r="Q258" s="25" t="s">
        <v>1793</v>
      </c>
      <c r="R258" s="25" t="s">
        <v>1667</v>
      </c>
      <c r="S258" s="39" t="s">
        <v>1794</v>
      </c>
      <c r="T258" s="25" t="s">
        <v>428</v>
      </c>
      <c r="U258" s="25" t="s">
        <v>1795</v>
      </c>
    </row>
    <row r="259" spans="1:25" x14ac:dyDescent="0.25">
      <c r="A259" s="17" t="s">
        <v>195</v>
      </c>
      <c r="B259" s="40" t="s">
        <v>197</v>
      </c>
      <c r="C259" s="33" t="s">
        <v>198</v>
      </c>
      <c r="D259" s="33" t="str">
        <f t="shared" ref="D259:D322" si="8">TRIM(SUBSTITUTE(SUBSTITUTE(U259&amp;" "&amp;V259&amp;" "&amp;W259&amp;" "&amp;X259&amp;" "&amp;Y259&amp;" "&amp;Z259&amp;" "&amp;AA259&amp;" "&amp;AB259&amp;" "&amp;AC259&amp;" "&amp;AD259,"  "," "),"  "," "))</f>
        <v>2020 - Year 3 ASM - HE 2020 - Year 3 ASM - VET</v>
      </c>
      <c r="E259" s="34">
        <v>43907</v>
      </c>
      <c r="F259" s="35">
        <v>82500</v>
      </c>
      <c r="G259" s="36" t="s">
        <v>503</v>
      </c>
      <c r="H259" s="33" t="str">
        <f t="shared" ref="H259:H322" si="9">N259&amp;" "&amp;O259&amp;" "&amp;P259&amp;" "&amp;Q259&amp;" "&amp;R259&amp;" "&amp;S259&amp;" "&amp;T259</f>
        <v>Level 2 6-10 Talavera Road  Macquarie Park NSW 2113 Australia</v>
      </c>
      <c r="I259" s="41" t="s">
        <v>199</v>
      </c>
      <c r="K259" s="25" t="s">
        <v>1796</v>
      </c>
      <c r="L259" s="25" t="s">
        <v>209</v>
      </c>
      <c r="M259" s="39" t="s">
        <v>505</v>
      </c>
      <c r="N259" s="25" t="s">
        <v>506</v>
      </c>
      <c r="O259" s="25" t="s">
        <v>507</v>
      </c>
      <c r="Q259" s="25" t="s">
        <v>508</v>
      </c>
      <c r="R259" s="25" t="s">
        <v>397</v>
      </c>
      <c r="S259" s="39" t="s">
        <v>509</v>
      </c>
      <c r="T259" s="25" t="s">
        <v>216</v>
      </c>
      <c r="U259" s="25" t="s">
        <v>1797</v>
      </c>
      <c r="V259" s="25" t="s">
        <v>1798</v>
      </c>
    </row>
    <row r="260" spans="1:25" x14ac:dyDescent="0.25">
      <c r="A260" s="17" t="s">
        <v>195</v>
      </c>
      <c r="B260" s="40" t="s">
        <v>197</v>
      </c>
      <c r="C260" s="33" t="s">
        <v>198</v>
      </c>
      <c r="D260" s="33" t="str">
        <f t="shared" si="8"/>
        <v>MGM Edgebander</v>
      </c>
      <c r="E260" s="34">
        <v>43907</v>
      </c>
      <c r="F260" s="35">
        <v>32989</v>
      </c>
      <c r="G260" s="36" t="s">
        <v>1799</v>
      </c>
      <c r="H260" s="33" t="str">
        <f t="shared" si="9"/>
        <v>PO Box 410   Mouint Ommaney Qld 4074 Australia</v>
      </c>
      <c r="I260" s="41" t="s">
        <v>199</v>
      </c>
      <c r="K260" s="25" t="s">
        <v>1800</v>
      </c>
      <c r="L260" s="25" t="s">
        <v>209</v>
      </c>
      <c r="M260" s="39" t="s">
        <v>1801</v>
      </c>
      <c r="N260" s="25" t="s">
        <v>1802</v>
      </c>
      <c r="Q260" s="25" t="s">
        <v>1803</v>
      </c>
      <c r="R260" s="25" t="s">
        <v>324</v>
      </c>
      <c r="S260" s="39" t="s">
        <v>1804</v>
      </c>
      <c r="T260" s="25" t="s">
        <v>216</v>
      </c>
      <c r="U260" s="25" t="s">
        <v>1805</v>
      </c>
    </row>
    <row r="261" spans="1:25" x14ac:dyDescent="0.25">
      <c r="A261" s="17" t="s">
        <v>195</v>
      </c>
      <c r="B261" s="40" t="s">
        <v>197</v>
      </c>
      <c r="C261" s="33" t="s">
        <v>198</v>
      </c>
      <c r="D261" s="33" t="str">
        <f t="shared" si="8"/>
        <v>C_2010 - Remarketing 2020 Campaign (HH) C_2010 - Remarketing Campaign (MB)</v>
      </c>
      <c r="E261" s="34">
        <v>43907</v>
      </c>
      <c r="F261" s="35">
        <v>165000</v>
      </c>
      <c r="G261" s="36" t="s">
        <v>646</v>
      </c>
      <c r="H261" s="33" t="str">
        <f t="shared" si="9"/>
        <v>WPP AUNZ Building Stanley Stret Plaza  Southbank QLD 4001 Australia</v>
      </c>
      <c r="I261" s="41" t="s">
        <v>199</v>
      </c>
      <c r="K261" s="25" t="s">
        <v>1806</v>
      </c>
      <c r="L261" s="25" t="s">
        <v>209</v>
      </c>
      <c r="M261" s="39" t="s">
        <v>648</v>
      </c>
      <c r="N261" s="25" t="s">
        <v>649</v>
      </c>
      <c r="O261" s="25" t="s">
        <v>650</v>
      </c>
      <c r="Q261" s="25" t="s">
        <v>651</v>
      </c>
      <c r="R261" s="25" t="s">
        <v>214</v>
      </c>
      <c r="S261" s="39" t="s">
        <v>247</v>
      </c>
      <c r="T261" s="25" t="s">
        <v>216</v>
      </c>
      <c r="U261" s="25" t="s">
        <v>1807</v>
      </c>
      <c r="X261" s="25" t="s">
        <v>1808</v>
      </c>
    </row>
    <row r="262" spans="1:25" x14ac:dyDescent="0.25">
      <c r="A262" s="17" t="s">
        <v>195</v>
      </c>
      <c r="B262" s="40" t="s">
        <v>197</v>
      </c>
      <c r="C262" s="33" t="s">
        <v>198</v>
      </c>
      <c r="D262" s="33" t="str">
        <f t="shared" si="8"/>
        <v>PlanSafe Annual Usage &amp; Subscription</v>
      </c>
      <c r="E262" s="34">
        <v>43907</v>
      </c>
      <c r="F262" s="35">
        <v>13190.1</v>
      </c>
      <c r="G262" s="36" t="s">
        <v>1809</v>
      </c>
      <c r="H262" s="33" t="str">
        <f t="shared" si="9"/>
        <v>Locatrix Level 1 Unit 12 3908 Pacific Highway Loganholme QLD 4129 Australia</v>
      </c>
      <c r="I262" s="41" t="s">
        <v>199</v>
      </c>
      <c r="K262" s="25" t="s">
        <v>1810</v>
      </c>
      <c r="L262" s="25" t="s">
        <v>209</v>
      </c>
      <c r="M262" s="39" t="s">
        <v>1499</v>
      </c>
      <c r="N262" s="25" t="s">
        <v>1500</v>
      </c>
      <c r="O262" s="25" t="s">
        <v>1501</v>
      </c>
      <c r="P262" s="25" t="s">
        <v>1502</v>
      </c>
      <c r="Q262" s="25" t="s">
        <v>1503</v>
      </c>
      <c r="R262" s="25" t="s">
        <v>214</v>
      </c>
      <c r="S262" s="39" t="s">
        <v>1504</v>
      </c>
      <c r="T262" s="25" t="s">
        <v>216</v>
      </c>
      <c r="U262" s="25" t="s">
        <v>1811</v>
      </c>
    </row>
    <row r="263" spans="1:25" x14ac:dyDescent="0.25">
      <c r="A263" s="17" t="s">
        <v>195</v>
      </c>
      <c r="B263" s="40" t="s">
        <v>197</v>
      </c>
      <c r="C263" s="33" t="s">
        <v>198</v>
      </c>
      <c r="D263" s="33" t="str">
        <f t="shared" si="8"/>
        <v>McGraw standing order - 2020 purchases</v>
      </c>
      <c r="E263" s="34">
        <v>43908</v>
      </c>
      <c r="F263" s="35">
        <v>47000</v>
      </c>
      <c r="G263" s="36" t="s">
        <v>1812</v>
      </c>
      <c r="H263" s="33" t="str">
        <f t="shared" si="9"/>
        <v>Level 33 680 George Street  Sydney NSW 2000 Australia</v>
      </c>
      <c r="I263" s="41" t="s">
        <v>199</v>
      </c>
      <c r="K263" s="25" t="s">
        <v>1813</v>
      </c>
      <c r="L263" s="25" t="s">
        <v>209</v>
      </c>
      <c r="M263" s="39" t="s">
        <v>1814</v>
      </c>
      <c r="N263" s="25" t="s">
        <v>1815</v>
      </c>
      <c r="O263" s="25" t="s">
        <v>1816</v>
      </c>
      <c r="Q263" s="25" t="s">
        <v>396</v>
      </c>
      <c r="R263" s="25" t="s">
        <v>397</v>
      </c>
      <c r="S263" s="39" t="s">
        <v>398</v>
      </c>
      <c r="T263" s="25" t="s">
        <v>216</v>
      </c>
      <c r="U263" s="25" t="s">
        <v>1817</v>
      </c>
    </row>
    <row r="264" spans="1:25" x14ac:dyDescent="0.25">
      <c r="A264" s="17" t="s">
        <v>195</v>
      </c>
      <c r="B264" s="40" t="s">
        <v>197</v>
      </c>
      <c r="C264" s="33" t="s">
        <v>198</v>
      </c>
      <c r="D264" s="33" t="str">
        <f t="shared" si="8"/>
        <v>Books standing order - 2020 purchases</v>
      </c>
      <c r="E264" s="34">
        <v>43908</v>
      </c>
      <c r="F264" s="35">
        <v>90000</v>
      </c>
      <c r="G264" s="36" t="s">
        <v>1818</v>
      </c>
      <c r="H264" s="33" t="str">
        <f t="shared" si="9"/>
        <v>T/A Elsevier Australia Locked Bag 7500  Chatswood DC NSW 2067 Australia</v>
      </c>
      <c r="I264" s="41" t="s">
        <v>199</v>
      </c>
      <c r="K264" s="25" t="s">
        <v>1819</v>
      </c>
      <c r="L264" s="25" t="s">
        <v>209</v>
      </c>
      <c r="M264" s="39" t="s">
        <v>1820</v>
      </c>
      <c r="N264" s="25" t="s">
        <v>1821</v>
      </c>
      <c r="O264" s="25" t="s">
        <v>1822</v>
      </c>
      <c r="Q264" s="25" t="s">
        <v>1823</v>
      </c>
      <c r="R264" s="25" t="s">
        <v>397</v>
      </c>
      <c r="S264" s="39" t="s">
        <v>1824</v>
      </c>
      <c r="T264" s="25" t="s">
        <v>216</v>
      </c>
      <c r="U264" s="25" t="s">
        <v>1825</v>
      </c>
    </row>
    <row r="265" spans="1:25" x14ac:dyDescent="0.25">
      <c r="A265" s="17" t="s">
        <v>195</v>
      </c>
      <c r="B265" s="40" t="s">
        <v>197</v>
      </c>
      <c r="C265" s="33" t="s">
        <v>198</v>
      </c>
      <c r="D265" s="33" t="str">
        <f t="shared" si="8"/>
        <v>University Merchandise - Bookshop - Stan</v>
      </c>
      <c r="E265" s="34">
        <v>43908</v>
      </c>
      <c r="F265" s="35">
        <v>55000</v>
      </c>
      <c r="G265" s="36" t="s">
        <v>1826</v>
      </c>
      <c r="H265" s="33" t="str">
        <f t="shared" si="9"/>
        <v>66 Nicklin Way   Buddina Qld 4575 Australia</v>
      </c>
      <c r="I265" s="41" t="s">
        <v>199</v>
      </c>
      <c r="K265" s="25" t="s">
        <v>1827</v>
      </c>
      <c r="L265" s="25" t="s">
        <v>209</v>
      </c>
      <c r="M265" s="39" t="s">
        <v>1828</v>
      </c>
      <c r="N265" s="25" t="s">
        <v>1829</v>
      </c>
      <c r="Q265" s="25" t="s">
        <v>1830</v>
      </c>
      <c r="R265" s="25" t="s">
        <v>324</v>
      </c>
      <c r="S265" s="39" t="s">
        <v>1831</v>
      </c>
      <c r="T265" s="25" t="s">
        <v>216</v>
      </c>
      <c r="V265" s="25" t="s">
        <v>593</v>
      </c>
    </row>
    <row r="266" spans="1:25" x14ac:dyDescent="0.25">
      <c r="A266" s="17" t="s">
        <v>195</v>
      </c>
      <c r="B266" s="40" t="s">
        <v>197</v>
      </c>
      <c r="C266" s="33" t="s">
        <v>198</v>
      </c>
      <c r="D266" s="33" t="str">
        <f t="shared" si="8"/>
        <v>TLRG standing order - 2019 purchases</v>
      </c>
      <c r="E266" s="34">
        <v>43908</v>
      </c>
      <c r="F266" s="35">
        <v>50000</v>
      </c>
      <c r="G266" s="36" t="s">
        <v>1832</v>
      </c>
      <c r="H266" s="33" t="str">
        <f t="shared" si="9"/>
        <v>PO Box 3502   ROZELLE NSW 2039 Australia</v>
      </c>
      <c r="I266" s="41" t="s">
        <v>199</v>
      </c>
      <c r="K266" s="25" t="s">
        <v>1833</v>
      </c>
      <c r="L266" s="25" t="s">
        <v>209</v>
      </c>
      <c r="M266" s="39" t="s">
        <v>1834</v>
      </c>
      <c r="N266" s="25" t="s">
        <v>1835</v>
      </c>
      <c r="Q266" s="25" t="s">
        <v>1836</v>
      </c>
      <c r="R266" s="25" t="s">
        <v>397</v>
      </c>
      <c r="S266" s="39" t="s">
        <v>1837</v>
      </c>
      <c r="T266" s="25" t="s">
        <v>216</v>
      </c>
      <c r="U266" s="25" t="s">
        <v>1838</v>
      </c>
    </row>
    <row r="267" spans="1:25" x14ac:dyDescent="0.25">
      <c r="A267" s="17" t="s">
        <v>195</v>
      </c>
      <c r="B267" s="40" t="s">
        <v>197</v>
      </c>
      <c r="C267" s="33" t="s">
        <v>198</v>
      </c>
      <c r="D267" s="33" t="str">
        <f t="shared" si="8"/>
        <v>BCC Canning - Standing order GST BCC Canning - Standing order BCC Mackay City - Standing order BCC Ooralea - Standing order BCB - Standing order</v>
      </c>
      <c r="E267" s="34">
        <v>43908</v>
      </c>
      <c r="F267" s="35">
        <v>25000</v>
      </c>
      <c r="G267" s="36" t="s">
        <v>379</v>
      </c>
      <c r="H267" s="33" t="str">
        <f t="shared" si="9"/>
        <v>PO Box 3012   South Brisbane Qld 4101 Australia</v>
      </c>
      <c r="I267" s="41" t="s">
        <v>199</v>
      </c>
      <c r="K267" s="25" t="s">
        <v>1839</v>
      </c>
      <c r="L267" s="25" t="s">
        <v>209</v>
      </c>
      <c r="M267" s="39" t="s">
        <v>381</v>
      </c>
      <c r="N267" s="25" t="s">
        <v>382</v>
      </c>
      <c r="Q267" s="25" t="s">
        <v>383</v>
      </c>
      <c r="R267" s="25" t="s">
        <v>324</v>
      </c>
      <c r="S267" s="39" t="s">
        <v>384</v>
      </c>
      <c r="T267" s="25" t="s">
        <v>216</v>
      </c>
      <c r="U267" s="25" t="s">
        <v>1840</v>
      </c>
      <c r="V267" s="25" t="s">
        <v>1841</v>
      </c>
      <c r="W267" s="25" t="s">
        <v>1842</v>
      </c>
      <c r="X267" s="25" t="s">
        <v>1843</v>
      </c>
      <c r="Y267" s="25" t="s">
        <v>1844</v>
      </c>
    </row>
    <row r="268" spans="1:25" x14ac:dyDescent="0.25">
      <c r="A268" s="17" t="s">
        <v>195</v>
      </c>
      <c r="B268" s="40" t="s">
        <v>197</v>
      </c>
      <c r="C268" s="33" t="s">
        <v>198</v>
      </c>
      <c r="D268" s="33" t="str">
        <f t="shared" si="8"/>
        <v>Metal fabrication and laser cutting work</v>
      </c>
      <c r="E268" s="34">
        <v>43908</v>
      </c>
      <c r="F268" s="35">
        <v>15000</v>
      </c>
      <c r="G268" s="36" t="s">
        <v>1845</v>
      </c>
      <c r="H268" s="33" t="str">
        <f t="shared" si="9"/>
        <v>60 Whiteley Road   Coorooman QLD 4702 Australia</v>
      </c>
      <c r="I268" s="41" t="s">
        <v>199</v>
      </c>
      <c r="K268" s="25" t="s">
        <v>1846</v>
      </c>
      <c r="L268" s="25" t="s">
        <v>209</v>
      </c>
      <c r="M268" s="39" t="s">
        <v>1847</v>
      </c>
      <c r="N268" s="25" t="s">
        <v>1848</v>
      </c>
      <c r="Q268" s="25" t="s">
        <v>1849</v>
      </c>
      <c r="R268" s="25" t="s">
        <v>214</v>
      </c>
      <c r="S268" s="39" t="s">
        <v>316</v>
      </c>
      <c r="T268" s="25" t="s">
        <v>216</v>
      </c>
      <c r="U268" s="25" t="s">
        <v>1850</v>
      </c>
    </row>
    <row r="269" spans="1:25" x14ac:dyDescent="0.25">
      <c r="A269" s="17" t="s">
        <v>195</v>
      </c>
      <c r="B269" s="40" t="s">
        <v>197</v>
      </c>
      <c r="C269" s="33" t="s">
        <v>198</v>
      </c>
      <c r="D269" s="33" t="str">
        <f t="shared" si="8"/>
        <v>University Merchandise - Bookshop - Stan</v>
      </c>
      <c r="E269" s="34">
        <v>43908</v>
      </c>
      <c r="F269" s="35">
        <v>160000</v>
      </c>
      <c r="G269" s="36" t="s">
        <v>1851</v>
      </c>
      <c r="H269" s="33" t="str">
        <f t="shared" si="9"/>
        <v>PO Box 5673   Red Hill QLD 4701 Australia</v>
      </c>
      <c r="I269" s="41" t="s">
        <v>199</v>
      </c>
      <c r="K269" s="25" t="s">
        <v>1852</v>
      </c>
      <c r="L269" s="25" t="s">
        <v>209</v>
      </c>
      <c r="M269" s="39" t="s">
        <v>1853</v>
      </c>
      <c r="N269" s="25" t="s">
        <v>1854</v>
      </c>
      <c r="Q269" s="25" t="s">
        <v>301</v>
      </c>
      <c r="R269" s="25" t="s">
        <v>214</v>
      </c>
      <c r="S269" s="39" t="s">
        <v>263</v>
      </c>
      <c r="T269" s="25" t="s">
        <v>216</v>
      </c>
      <c r="V269" s="25" t="s">
        <v>593</v>
      </c>
    </row>
    <row r="270" spans="1:25" x14ac:dyDescent="0.25">
      <c r="A270" s="17" t="s">
        <v>195</v>
      </c>
      <c r="B270" s="40" t="s">
        <v>197</v>
      </c>
      <c r="C270" s="33" t="s">
        <v>198</v>
      </c>
      <c r="D270" s="33" t="str">
        <f t="shared" si="8"/>
        <v>Textbook standing order - 2020 purchases</v>
      </c>
      <c r="E270" s="34">
        <v>43908</v>
      </c>
      <c r="F270" s="35">
        <v>35000</v>
      </c>
      <c r="G270" s="36" t="s">
        <v>1855</v>
      </c>
      <c r="H270" s="33" t="str">
        <f t="shared" si="9"/>
        <v>T/A Taylor &amp; Francis Group 15-23 Helles Avenue  Moorebank NSW 2170 Australia</v>
      </c>
      <c r="I270" s="41" t="s">
        <v>199</v>
      </c>
      <c r="K270" s="25" t="s">
        <v>1856</v>
      </c>
      <c r="L270" s="25" t="s">
        <v>209</v>
      </c>
      <c r="M270" s="39" t="s">
        <v>1857</v>
      </c>
      <c r="N270" s="25" t="s">
        <v>1858</v>
      </c>
      <c r="O270" s="25" t="s">
        <v>1859</v>
      </c>
      <c r="Q270" s="25" t="s">
        <v>1860</v>
      </c>
      <c r="R270" s="25" t="s">
        <v>397</v>
      </c>
      <c r="S270" s="39" t="s">
        <v>1861</v>
      </c>
      <c r="T270" s="25" t="s">
        <v>216</v>
      </c>
      <c r="U270" s="25" t="s">
        <v>1862</v>
      </c>
    </row>
    <row r="271" spans="1:25" x14ac:dyDescent="0.25">
      <c r="A271" s="17" t="s">
        <v>195</v>
      </c>
      <c r="B271" s="40" t="s">
        <v>197</v>
      </c>
      <c r="C271" s="33" t="s">
        <v>198</v>
      </c>
      <c r="D271" s="33" t="str">
        <f t="shared" si="8"/>
        <v>Standing order books - 2020 purchases</v>
      </c>
      <c r="E271" s="34">
        <v>43908</v>
      </c>
      <c r="F271" s="35">
        <v>120000</v>
      </c>
      <c r="G271" s="36" t="s">
        <v>1863</v>
      </c>
      <c r="H271" s="33" t="str">
        <f t="shared" si="9"/>
        <v>PO Box 1226   Milton QLD 4064 Australia</v>
      </c>
      <c r="I271" s="41" t="s">
        <v>199</v>
      </c>
      <c r="K271" s="25" t="s">
        <v>1864</v>
      </c>
      <c r="L271" s="25" t="s">
        <v>209</v>
      </c>
      <c r="M271" s="39" t="s">
        <v>1865</v>
      </c>
      <c r="N271" s="25" t="s">
        <v>1866</v>
      </c>
      <c r="Q271" s="25" t="s">
        <v>533</v>
      </c>
      <c r="R271" s="25" t="s">
        <v>214</v>
      </c>
      <c r="S271" s="39" t="s">
        <v>534</v>
      </c>
      <c r="T271" s="25" t="s">
        <v>216</v>
      </c>
      <c r="U271" s="25" t="s">
        <v>1867</v>
      </c>
    </row>
    <row r="272" spans="1:25" x14ac:dyDescent="0.25">
      <c r="A272" s="17" t="s">
        <v>195</v>
      </c>
      <c r="B272" s="40" t="s">
        <v>197</v>
      </c>
      <c r="C272" s="33" t="s">
        <v>198</v>
      </c>
      <c r="D272" s="33" t="str">
        <f t="shared" si="8"/>
        <v>Business Analyst - Service Management</v>
      </c>
      <c r="E272" s="34">
        <v>43908</v>
      </c>
      <c r="F272" s="35">
        <v>65934</v>
      </c>
      <c r="G272" s="36" t="s">
        <v>1868</v>
      </c>
      <c r="H272" s="33" t="str">
        <f t="shared" si="9"/>
        <v>Level 2 18--20 York Street   Sydney NSW 2000 Australia</v>
      </c>
      <c r="I272" s="41" t="s">
        <v>199</v>
      </c>
      <c r="K272" s="25" t="s">
        <v>1869</v>
      </c>
      <c r="L272" s="25" t="s">
        <v>209</v>
      </c>
      <c r="M272" s="39" t="s">
        <v>1870</v>
      </c>
      <c r="N272" s="25" t="s">
        <v>1871</v>
      </c>
      <c r="Q272" s="25" t="s">
        <v>396</v>
      </c>
      <c r="R272" s="25" t="s">
        <v>397</v>
      </c>
      <c r="S272" s="39" t="s">
        <v>398</v>
      </c>
      <c r="T272" s="25" t="s">
        <v>216</v>
      </c>
      <c r="U272" s="25" t="s">
        <v>1872</v>
      </c>
    </row>
    <row r="273" spans="1:29" x14ac:dyDescent="0.25">
      <c r="A273" s="17" t="s">
        <v>195</v>
      </c>
      <c r="B273" s="40" t="s">
        <v>197</v>
      </c>
      <c r="C273" s="33" t="s">
        <v>198</v>
      </c>
      <c r="D273" s="33" t="str">
        <f t="shared" si="8"/>
        <v>Textbook standing order - 2018 purchases</v>
      </c>
      <c r="E273" s="34">
        <v>43908</v>
      </c>
      <c r="F273" s="35">
        <v>200000</v>
      </c>
      <c r="G273" s="36" t="s">
        <v>1873</v>
      </c>
      <c r="H273" s="33" t="str">
        <f t="shared" si="9"/>
        <v>GPO Box 2784   MELBOURNE VIC 3001 Australia</v>
      </c>
      <c r="I273" s="41" t="s">
        <v>199</v>
      </c>
      <c r="K273" s="25" t="s">
        <v>1874</v>
      </c>
      <c r="L273" s="25" t="s">
        <v>209</v>
      </c>
      <c r="M273" s="39" t="s">
        <v>1875</v>
      </c>
      <c r="N273" s="25" t="s">
        <v>1876</v>
      </c>
      <c r="Q273" s="25" t="s">
        <v>709</v>
      </c>
      <c r="R273" s="25" t="s">
        <v>478</v>
      </c>
      <c r="S273" s="39" t="s">
        <v>1132</v>
      </c>
      <c r="T273" s="25" t="s">
        <v>216</v>
      </c>
      <c r="U273" s="25" t="s">
        <v>1877</v>
      </c>
    </row>
    <row r="274" spans="1:29" x14ac:dyDescent="0.25">
      <c r="A274" s="17" t="s">
        <v>195</v>
      </c>
      <c r="B274" s="40" t="s">
        <v>197</v>
      </c>
      <c r="C274" s="33" t="s">
        <v>198</v>
      </c>
      <c r="D274" s="33" t="str">
        <f t="shared" si="8"/>
        <v>Textbook S/Order - TNA - 2020 purchases</v>
      </c>
      <c r="E274" s="34">
        <v>43908</v>
      </c>
      <c r="F274" s="35">
        <v>125000</v>
      </c>
      <c r="G274" s="36" t="s">
        <v>1878</v>
      </c>
      <c r="H274" s="33" t="str">
        <f t="shared" si="9"/>
        <v>Level 7 80 Dorcas Street  SOUTH MELBOURNE VIC 3205 Australia</v>
      </c>
      <c r="I274" s="41" t="s">
        <v>199</v>
      </c>
      <c r="K274" s="25" t="s">
        <v>1879</v>
      </c>
      <c r="L274" s="25" t="s">
        <v>209</v>
      </c>
      <c r="M274" s="39" t="s">
        <v>1880</v>
      </c>
      <c r="N274" s="25" t="s">
        <v>1881</v>
      </c>
      <c r="O274" s="25" t="s">
        <v>1882</v>
      </c>
      <c r="Q274" s="25" t="s">
        <v>1883</v>
      </c>
      <c r="R274" s="25" t="s">
        <v>478</v>
      </c>
      <c r="S274" s="39" t="s">
        <v>1884</v>
      </c>
      <c r="T274" s="25" t="s">
        <v>216</v>
      </c>
      <c r="U274" s="25" t="s">
        <v>1885</v>
      </c>
    </row>
    <row r="275" spans="1:29" x14ac:dyDescent="0.25">
      <c r="A275" s="17" t="s">
        <v>195</v>
      </c>
      <c r="B275" s="40" t="s">
        <v>197</v>
      </c>
      <c r="C275" s="33" t="s">
        <v>198</v>
      </c>
      <c r="D275" s="33" t="str">
        <f t="shared" si="8"/>
        <v>T120 ROK - Equipment Hire</v>
      </c>
      <c r="E275" s="34">
        <v>43908</v>
      </c>
      <c r="F275" s="35">
        <v>45000</v>
      </c>
      <c r="G275" s="36" t="s">
        <v>1593</v>
      </c>
      <c r="H275" s="33" t="str">
        <f t="shared" si="9"/>
        <v>62 Bolsover Street   ROCKHAMPTON QLD 4700 Australia</v>
      </c>
      <c r="I275" s="41" t="s">
        <v>199</v>
      </c>
      <c r="K275" s="25" t="s">
        <v>1886</v>
      </c>
      <c r="L275" s="25" t="s">
        <v>209</v>
      </c>
      <c r="M275" s="39" t="s">
        <v>1595</v>
      </c>
      <c r="N275" s="25" t="s">
        <v>1596</v>
      </c>
      <c r="Q275" s="25" t="s">
        <v>302</v>
      </c>
      <c r="R275" s="25" t="s">
        <v>214</v>
      </c>
      <c r="S275" s="39" t="s">
        <v>303</v>
      </c>
      <c r="T275" s="25" t="s">
        <v>216</v>
      </c>
      <c r="U275" s="25" t="s">
        <v>1887</v>
      </c>
    </row>
    <row r="276" spans="1:29" x14ac:dyDescent="0.25">
      <c r="A276" s="17" t="s">
        <v>195</v>
      </c>
      <c r="B276" s="40" t="s">
        <v>197</v>
      </c>
      <c r="C276" s="33" t="s">
        <v>198</v>
      </c>
      <c r="D276" s="33" t="str">
        <f t="shared" si="8"/>
        <v>CQU NDIS Project</v>
      </c>
      <c r="E276" s="34">
        <v>43909</v>
      </c>
      <c r="F276" s="35">
        <v>25281.52</v>
      </c>
      <c r="G276" s="36" t="s">
        <v>1888</v>
      </c>
      <c r="H276" s="33" t="str">
        <f t="shared" si="9"/>
        <v>Building 1 Gateway Office Park 747 Lytton Road  Murarrie Qld 4172 Australia</v>
      </c>
      <c r="I276" s="41" t="s">
        <v>199</v>
      </c>
      <c r="K276" s="25" t="s">
        <v>1889</v>
      </c>
      <c r="L276" s="25" t="s">
        <v>209</v>
      </c>
      <c r="M276" s="39" t="s">
        <v>1890</v>
      </c>
      <c r="N276" s="25" t="s">
        <v>1891</v>
      </c>
      <c r="O276" s="25" t="s">
        <v>1892</v>
      </c>
      <c r="Q276" s="25" t="s">
        <v>1893</v>
      </c>
      <c r="R276" s="25" t="s">
        <v>324</v>
      </c>
      <c r="S276" s="39" t="s">
        <v>1894</v>
      </c>
      <c r="T276" s="25" t="s">
        <v>216</v>
      </c>
      <c r="U276" s="25" t="s">
        <v>1895</v>
      </c>
    </row>
    <row r="277" spans="1:29" x14ac:dyDescent="0.25">
      <c r="A277" s="17" t="s">
        <v>195</v>
      </c>
      <c r="B277" s="40" t="s">
        <v>197</v>
      </c>
      <c r="C277" s="33" t="s">
        <v>198</v>
      </c>
      <c r="D277" s="33" t="str">
        <f t="shared" si="8"/>
        <v>Standing order books - 2018 purchases</v>
      </c>
      <c r="E277" s="34">
        <v>43909</v>
      </c>
      <c r="F277" s="35">
        <v>40000</v>
      </c>
      <c r="G277" s="36" t="s">
        <v>1896</v>
      </c>
      <c r="H277" s="33" t="str">
        <f t="shared" si="9"/>
        <v>4/8 Jubilee Avenue   Warriewood NSW 2102 Australia</v>
      </c>
      <c r="I277" s="41" t="s">
        <v>199</v>
      </c>
      <c r="K277" s="25" t="s">
        <v>1897</v>
      </c>
      <c r="L277" s="25" t="s">
        <v>209</v>
      </c>
      <c r="M277" s="39" t="s">
        <v>1898</v>
      </c>
      <c r="N277" s="25" t="s">
        <v>1899</v>
      </c>
      <c r="Q277" s="25" t="s">
        <v>1900</v>
      </c>
      <c r="R277" s="25" t="s">
        <v>397</v>
      </c>
      <c r="S277" s="39" t="s">
        <v>1901</v>
      </c>
      <c r="T277" s="25" t="s">
        <v>216</v>
      </c>
      <c r="U277" s="25" t="s">
        <v>1902</v>
      </c>
    </row>
    <row r="278" spans="1:29" x14ac:dyDescent="0.25">
      <c r="A278" s="17" t="s">
        <v>195</v>
      </c>
      <c r="B278" s="40" t="s">
        <v>197</v>
      </c>
      <c r="C278" s="33" t="s">
        <v>198</v>
      </c>
      <c r="D278" s="33" t="str">
        <f t="shared" si="8"/>
        <v>University Merchandise - Bookshop - Stan</v>
      </c>
      <c r="E278" s="34">
        <v>43909</v>
      </c>
      <c r="F278" s="35">
        <v>38000</v>
      </c>
      <c r="G278" s="36" t="s">
        <v>1903</v>
      </c>
      <c r="H278" s="33" t="str">
        <f t="shared" si="9"/>
        <v>82 Bryants Road   Loganholme QLD 4129 Australia</v>
      </c>
      <c r="I278" s="41" t="s">
        <v>199</v>
      </c>
      <c r="K278" s="25" t="s">
        <v>1904</v>
      </c>
      <c r="L278" s="25" t="s">
        <v>209</v>
      </c>
      <c r="M278" s="39" t="s">
        <v>1905</v>
      </c>
      <c r="N278" s="25" t="s">
        <v>1906</v>
      </c>
      <c r="Q278" s="25" t="s">
        <v>1503</v>
      </c>
      <c r="R278" s="25" t="s">
        <v>214</v>
      </c>
      <c r="S278" s="39" t="s">
        <v>1504</v>
      </c>
      <c r="T278" s="25" t="s">
        <v>216</v>
      </c>
      <c r="V278" s="25" t="s">
        <v>593</v>
      </c>
    </row>
    <row r="279" spans="1:29" x14ac:dyDescent="0.25">
      <c r="A279" s="17" t="s">
        <v>195</v>
      </c>
      <c r="B279" s="40" t="s">
        <v>197</v>
      </c>
      <c r="C279" s="33" t="s">
        <v>198</v>
      </c>
      <c r="D279" s="33" t="str">
        <f t="shared" si="8"/>
        <v>Standing order - Mackay City GST Standing order - Mackay City Standing order - Ooralea GST Standing order - Ooralea</v>
      </c>
      <c r="E279" s="34">
        <v>43909</v>
      </c>
      <c r="F279" s="35">
        <v>30000</v>
      </c>
      <c r="G279" s="36" t="s">
        <v>1907</v>
      </c>
      <c r="H279" s="33" t="str">
        <f t="shared" si="9"/>
        <v>PO Box 6376   PAGET QLD 4740 Australia</v>
      </c>
      <c r="I279" s="41" t="s">
        <v>199</v>
      </c>
      <c r="K279" s="25" t="s">
        <v>1908</v>
      </c>
      <c r="L279" s="25" t="s">
        <v>209</v>
      </c>
      <c r="M279" s="39" t="s">
        <v>1909</v>
      </c>
      <c r="N279" s="25" t="s">
        <v>1910</v>
      </c>
      <c r="Q279" s="25" t="s">
        <v>1911</v>
      </c>
      <c r="R279" s="25" t="s">
        <v>214</v>
      </c>
      <c r="S279" s="39" t="s">
        <v>231</v>
      </c>
      <c r="T279" s="25" t="s">
        <v>216</v>
      </c>
      <c r="U279" s="25" t="s">
        <v>1912</v>
      </c>
      <c r="V279" s="25" t="s">
        <v>1913</v>
      </c>
      <c r="W279" s="25" t="s">
        <v>1914</v>
      </c>
      <c r="X279" s="25" t="s">
        <v>1020</v>
      </c>
    </row>
    <row r="280" spans="1:29" x14ac:dyDescent="0.25">
      <c r="A280" s="17" t="s">
        <v>195</v>
      </c>
      <c r="B280" s="40" t="s">
        <v>197</v>
      </c>
      <c r="C280" s="33" t="s">
        <v>198</v>
      </c>
      <c r="D280" s="33" t="str">
        <f t="shared" si="8"/>
        <v>Standing order medical - 2020 purchases</v>
      </c>
      <c r="E280" s="34">
        <v>43909</v>
      </c>
      <c r="F280" s="35">
        <v>10000</v>
      </c>
      <c r="G280" s="36" t="s">
        <v>1915</v>
      </c>
      <c r="H280" s="33" t="str">
        <f t="shared" si="9"/>
        <v>54 Tweed Coast Road   Pottsville NSW 2489 Australia</v>
      </c>
      <c r="I280" s="41" t="s">
        <v>199</v>
      </c>
      <c r="K280" s="25" t="s">
        <v>1916</v>
      </c>
      <c r="L280" s="25" t="s">
        <v>209</v>
      </c>
      <c r="M280" s="39" t="s">
        <v>1917</v>
      </c>
      <c r="N280" s="25" t="s">
        <v>1918</v>
      </c>
      <c r="Q280" s="25" t="s">
        <v>1919</v>
      </c>
      <c r="R280" s="25" t="s">
        <v>397</v>
      </c>
      <c r="S280" s="39" t="s">
        <v>1920</v>
      </c>
      <c r="T280" s="25" t="s">
        <v>216</v>
      </c>
      <c r="U280" s="25" t="s">
        <v>1921</v>
      </c>
    </row>
    <row r="281" spans="1:29" x14ac:dyDescent="0.25">
      <c r="A281" s="17" t="s">
        <v>195</v>
      </c>
      <c r="B281" s="40" t="s">
        <v>197</v>
      </c>
      <c r="C281" s="33" t="s">
        <v>198</v>
      </c>
      <c r="D281" s="33" t="str">
        <f t="shared" si="8"/>
        <v>Separable Portion 01 - Bld 36 &amp; 77</v>
      </c>
      <c r="E281" s="34">
        <v>43910</v>
      </c>
      <c r="F281" s="35">
        <v>1232685.8500000001</v>
      </c>
      <c r="G281" s="36" t="s">
        <v>1922</v>
      </c>
      <c r="H281" s="33" t="str">
        <f t="shared" si="9"/>
        <v>14 Fox Street   Albion QLD 4010 Australia</v>
      </c>
      <c r="I281" s="41" t="s">
        <v>199</v>
      </c>
      <c r="K281" s="25" t="s">
        <v>1923</v>
      </c>
      <c r="L281" s="25" t="s">
        <v>209</v>
      </c>
      <c r="M281" s="39" t="s">
        <v>1924</v>
      </c>
      <c r="N281" s="25" t="s">
        <v>1925</v>
      </c>
      <c r="Q281" s="25" t="s">
        <v>1926</v>
      </c>
      <c r="R281" s="25" t="s">
        <v>214</v>
      </c>
      <c r="S281" s="39" t="s">
        <v>1927</v>
      </c>
      <c r="T281" s="25" t="s">
        <v>216</v>
      </c>
      <c r="U281" s="25" t="s">
        <v>1928</v>
      </c>
    </row>
    <row r="282" spans="1:29" x14ac:dyDescent="0.25">
      <c r="A282" s="17" t="s">
        <v>195</v>
      </c>
      <c r="B282" s="40" t="s">
        <v>197</v>
      </c>
      <c r="C282" s="33" t="s">
        <v>198</v>
      </c>
      <c r="D282" s="33" t="str">
        <f t="shared" si="8"/>
        <v>January - HE January - VET February - HE February - VET</v>
      </c>
      <c r="E282" s="34">
        <v>43910</v>
      </c>
      <c r="F282" s="35">
        <v>32859.68</v>
      </c>
      <c r="G282" s="36" t="s">
        <v>853</v>
      </c>
      <c r="H282" s="33" t="str">
        <f t="shared" si="9"/>
        <v>Level 9, 100 Skyring Terrace   Newstead QLD 4006 Australia</v>
      </c>
      <c r="I282" s="41" t="s">
        <v>199</v>
      </c>
      <c r="K282" s="25" t="s">
        <v>1929</v>
      </c>
      <c r="L282" s="25" t="s">
        <v>209</v>
      </c>
      <c r="M282" s="39" t="s">
        <v>855</v>
      </c>
      <c r="N282" s="25" t="s">
        <v>856</v>
      </c>
      <c r="Q282" s="25" t="s">
        <v>643</v>
      </c>
      <c r="R282" s="25" t="s">
        <v>214</v>
      </c>
      <c r="S282" s="39" t="s">
        <v>644</v>
      </c>
      <c r="T282" s="25" t="s">
        <v>216</v>
      </c>
      <c r="U282" s="25" t="s">
        <v>1930</v>
      </c>
      <c r="V282" s="25" t="s">
        <v>1931</v>
      </c>
      <c r="W282" s="25" t="s">
        <v>1932</v>
      </c>
      <c r="X282" s="25" t="s">
        <v>1933</v>
      </c>
    </row>
    <row r="283" spans="1:29" x14ac:dyDescent="0.25">
      <c r="A283" s="17" t="s">
        <v>195</v>
      </c>
      <c r="B283" s="40" t="s">
        <v>197</v>
      </c>
      <c r="C283" s="33" t="s">
        <v>198</v>
      </c>
      <c r="D283" s="33" t="str">
        <f t="shared" si="8"/>
        <v>Standing order - BCB GST Standing order - BCB GST Free Standing order - Mackay City GST Standing order - Mackay City GST Free Standing order - Ooralea GST Standing order - Ooralea GST Free Standing order - Canning GST Standing order - Canning GST Free</v>
      </c>
      <c r="E283" s="34">
        <v>43910</v>
      </c>
      <c r="F283" s="35">
        <v>27500</v>
      </c>
      <c r="G283" s="36" t="s">
        <v>1934</v>
      </c>
      <c r="H283" s="33" t="str">
        <f t="shared" si="9"/>
        <v>Locked Bag 2030   Wentworthville NSW 2145 Australia</v>
      </c>
      <c r="I283" s="41" t="s">
        <v>199</v>
      </c>
      <c r="K283" s="25" t="s">
        <v>1935</v>
      </c>
      <c r="L283" s="25" t="s">
        <v>209</v>
      </c>
      <c r="M283" s="39" t="s">
        <v>1936</v>
      </c>
      <c r="N283" s="25" t="s">
        <v>1937</v>
      </c>
      <c r="Q283" s="25" t="s">
        <v>1938</v>
      </c>
      <c r="R283" s="25" t="s">
        <v>397</v>
      </c>
      <c r="S283" s="39" t="s">
        <v>1939</v>
      </c>
      <c r="T283" s="25" t="s">
        <v>216</v>
      </c>
      <c r="U283" s="25" t="s">
        <v>1519</v>
      </c>
      <c r="V283" s="25" t="s">
        <v>1520</v>
      </c>
      <c r="W283" s="25" t="s">
        <v>1912</v>
      </c>
      <c r="X283" s="25" t="s">
        <v>1940</v>
      </c>
      <c r="Y283" s="25" t="s">
        <v>1914</v>
      </c>
      <c r="Z283" s="25" t="s">
        <v>1941</v>
      </c>
      <c r="AA283" s="25" t="s">
        <v>1942</v>
      </c>
      <c r="AB283" s="25" t="s">
        <v>1943</v>
      </c>
    </row>
    <row r="284" spans="1:29" x14ac:dyDescent="0.25">
      <c r="A284" s="17" t="s">
        <v>195</v>
      </c>
      <c r="B284" s="40" t="s">
        <v>197</v>
      </c>
      <c r="C284" s="33" t="s">
        <v>198</v>
      </c>
      <c r="D284" s="33" t="str">
        <f t="shared" si="8"/>
        <v>Year 1 - Licence Fees</v>
      </c>
      <c r="E284" s="34">
        <v>43910</v>
      </c>
      <c r="F284" s="35">
        <v>195580</v>
      </c>
      <c r="G284" s="36" t="s">
        <v>1776</v>
      </c>
      <c r="H284" s="33" t="str">
        <f t="shared" si="9"/>
        <v>Level 4 2 Bligh Street  Sydney NSW 2000 Australia</v>
      </c>
      <c r="I284" s="41" t="s">
        <v>199</v>
      </c>
      <c r="K284" s="25" t="s">
        <v>1944</v>
      </c>
      <c r="L284" s="25" t="s">
        <v>209</v>
      </c>
      <c r="M284" s="39" t="s">
        <v>1778</v>
      </c>
      <c r="N284" s="25" t="s">
        <v>1779</v>
      </c>
      <c r="O284" s="25" t="s">
        <v>1780</v>
      </c>
      <c r="Q284" s="25" t="s">
        <v>396</v>
      </c>
      <c r="R284" s="25" t="s">
        <v>397</v>
      </c>
      <c r="S284" s="39" t="s">
        <v>398</v>
      </c>
      <c r="T284" s="25" t="s">
        <v>216</v>
      </c>
      <c r="U284" s="25" t="s">
        <v>1945</v>
      </c>
    </row>
    <row r="285" spans="1:29" x14ac:dyDescent="0.25">
      <c r="A285" s="17" t="s">
        <v>195</v>
      </c>
      <c r="B285" s="40" t="s">
        <v>197</v>
      </c>
      <c r="C285" s="33" t="s">
        <v>198</v>
      </c>
      <c r="D285" s="33" t="str">
        <f t="shared" si="8"/>
        <v/>
      </c>
      <c r="E285" s="34">
        <v>43913</v>
      </c>
      <c r="F285" s="35">
        <v>17002</v>
      </c>
      <c r="G285" s="36" t="s">
        <v>1946</v>
      </c>
      <c r="H285" s="33" t="str">
        <f t="shared" si="9"/>
        <v>Level 13 Building A Utown Center No 1 Sanfengbelli Chaoyang Dist Beijing   China</v>
      </c>
      <c r="I285" s="41" t="s">
        <v>199</v>
      </c>
      <c r="K285" s="25" t="s">
        <v>1947</v>
      </c>
      <c r="L285" s="25" t="s">
        <v>209</v>
      </c>
      <c r="M285" s="39" t="s">
        <v>1948</v>
      </c>
      <c r="N285" s="25" t="s">
        <v>1949</v>
      </c>
      <c r="O285" s="25" t="s">
        <v>1950</v>
      </c>
      <c r="P285" s="25" t="s">
        <v>1951</v>
      </c>
      <c r="Q285" s="25" t="s">
        <v>1952</v>
      </c>
      <c r="T285" s="25" t="s">
        <v>556</v>
      </c>
    </row>
    <row r="286" spans="1:29" x14ac:dyDescent="0.25">
      <c r="A286" s="17" t="s">
        <v>195</v>
      </c>
      <c r="B286" s="40" t="s">
        <v>197</v>
      </c>
      <c r="C286" s="33" t="s">
        <v>198</v>
      </c>
      <c r="D286" s="33" t="str">
        <f t="shared" si="8"/>
        <v>Supply and install scaffold and repair</v>
      </c>
      <c r="E286" s="34">
        <v>43913</v>
      </c>
      <c r="F286" s="35">
        <v>19910</v>
      </c>
      <c r="G286" s="36" t="s">
        <v>1953</v>
      </c>
      <c r="H286" s="33" t="str">
        <f t="shared" si="9"/>
        <v>T/A Plastering Unlimited 9 Oakland Court  North Rockhampton QLD 4701 Australia</v>
      </c>
      <c r="I286" s="41" t="s">
        <v>199</v>
      </c>
      <c r="K286" s="25" t="s">
        <v>1954</v>
      </c>
      <c r="L286" s="25" t="s">
        <v>209</v>
      </c>
      <c r="M286" s="39" t="s">
        <v>1955</v>
      </c>
      <c r="N286" s="25" t="s">
        <v>1956</v>
      </c>
      <c r="O286" s="25" t="s">
        <v>1957</v>
      </c>
      <c r="Q286" s="25" t="s">
        <v>405</v>
      </c>
      <c r="R286" s="25" t="s">
        <v>214</v>
      </c>
      <c r="S286" s="39" t="s">
        <v>263</v>
      </c>
      <c r="T286" s="25" t="s">
        <v>216</v>
      </c>
      <c r="U286" s="25" t="s">
        <v>1958</v>
      </c>
    </row>
    <row r="287" spans="1:29" x14ac:dyDescent="0.25">
      <c r="A287" s="17" t="s">
        <v>195</v>
      </c>
      <c r="B287" s="40" t="s">
        <v>197</v>
      </c>
      <c r="C287" s="33" t="s">
        <v>198</v>
      </c>
      <c r="D287" s="33" t="str">
        <f t="shared" si="8"/>
        <v>3.3.1 National Benchmarking StudySurvey</v>
      </c>
      <c r="E287" s="34">
        <v>43913</v>
      </c>
      <c r="F287" s="35">
        <v>106700</v>
      </c>
      <c r="G287" s="36" t="s">
        <v>1959</v>
      </c>
      <c r="H287" s="33" t="str">
        <f t="shared" si="9"/>
        <v>Finance Shared Services PO Box 1967  Hurstville NSW 1481 Australia</v>
      </c>
      <c r="I287" s="41" t="s">
        <v>199</v>
      </c>
      <c r="K287" s="25" t="s">
        <v>1960</v>
      </c>
      <c r="L287" s="25" t="s">
        <v>209</v>
      </c>
      <c r="M287" s="39" t="s">
        <v>1961</v>
      </c>
      <c r="N287" s="25" t="s">
        <v>1962</v>
      </c>
      <c r="O287" s="25" t="s">
        <v>1963</v>
      </c>
      <c r="Q287" s="25" t="s">
        <v>1964</v>
      </c>
      <c r="R287" s="25" t="s">
        <v>397</v>
      </c>
      <c r="S287" s="39" t="s">
        <v>1965</v>
      </c>
      <c r="T287" s="25" t="s">
        <v>216</v>
      </c>
      <c r="V287" s="25" t="s">
        <v>1966</v>
      </c>
    </row>
    <row r="288" spans="1:29" x14ac:dyDescent="0.25">
      <c r="A288" s="17" t="s">
        <v>195</v>
      </c>
      <c r="B288" s="40" t="s">
        <v>197</v>
      </c>
      <c r="C288" s="33" t="s">
        <v>198</v>
      </c>
      <c r="D288" s="33" t="str">
        <f t="shared" si="8"/>
        <v>Online Systems etc. Jan'20 - 376984633 Online Systems Jan'20 - 384971393 Online Systems Jan'20 - 384971393 Online Systems Feb'20 - INV - 400481729 Online Systems Feb'20 - INV - 410314957</v>
      </c>
      <c r="E288" s="34">
        <v>43914</v>
      </c>
      <c r="F288" s="35">
        <v>10201.81</v>
      </c>
      <c r="G288" s="36" t="s">
        <v>1967</v>
      </c>
      <c r="H288" s="33" t="str">
        <f t="shared" si="9"/>
        <v>PO Box 84023   Seattle WA 98124-8423 United States</v>
      </c>
      <c r="I288" s="41" t="s">
        <v>199</v>
      </c>
      <c r="K288" s="25" t="s">
        <v>1968</v>
      </c>
      <c r="L288" s="25" t="s">
        <v>209</v>
      </c>
      <c r="M288" s="39" t="s">
        <v>1969</v>
      </c>
      <c r="N288" s="25" t="s">
        <v>1970</v>
      </c>
      <c r="Q288" s="25" t="s">
        <v>1971</v>
      </c>
      <c r="R288" s="25" t="s">
        <v>354</v>
      </c>
      <c r="S288" s="25" t="s">
        <v>1972</v>
      </c>
      <c r="T288" s="25" t="s">
        <v>428</v>
      </c>
      <c r="U288" s="25" t="s">
        <v>1973</v>
      </c>
      <c r="V288" s="25" t="s">
        <v>1974</v>
      </c>
      <c r="Z288" s="25" t="s">
        <v>1974</v>
      </c>
      <c r="AB288" s="25" t="s">
        <v>1975</v>
      </c>
      <c r="AC288" s="25" t="s">
        <v>1976</v>
      </c>
    </row>
    <row r="289" spans="1:24" x14ac:dyDescent="0.25">
      <c r="A289" s="17" t="s">
        <v>195</v>
      </c>
      <c r="B289" s="40" t="s">
        <v>197</v>
      </c>
      <c r="C289" s="33" t="s">
        <v>198</v>
      </c>
      <c r="D289" s="33" t="str">
        <f t="shared" si="8"/>
        <v>Performing Country Partner Agreement</v>
      </c>
      <c r="E289" s="34">
        <v>43914</v>
      </c>
      <c r="F289" s="35">
        <v>22000</v>
      </c>
      <c r="G289" s="36" t="s">
        <v>1977</v>
      </c>
      <c r="H289" s="33" t="str">
        <f t="shared" si="9"/>
        <v>PO Box 440   New Farm QLD 4005 Australia</v>
      </c>
      <c r="I289" s="41" t="s">
        <v>199</v>
      </c>
      <c r="K289" s="25" t="s">
        <v>1978</v>
      </c>
      <c r="L289" s="25" t="s">
        <v>209</v>
      </c>
      <c r="M289" s="39" t="s">
        <v>1979</v>
      </c>
      <c r="N289" s="25" t="s">
        <v>1980</v>
      </c>
      <c r="Q289" s="25" t="s">
        <v>1981</v>
      </c>
      <c r="R289" s="25" t="s">
        <v>214</v>
      </c>
      <c r="S289" s="39" t="s">
        <v>1982</v>
      </c>
      <c r="T289" s="25" t="s">
        <v>216</v>
      </c>
      <c r="U289" s="25" t="s">
        <v>1983</v>
      </c>
    </row>
    <row r="290" spans="1:24" x14ac:dyDescent="0.25">
      <c r="A290" s="17" t="s">
        <v>195</v>
      </c>
      <c r="B290" s="40" t="s">
        <v>197</v>
      </c>
      <c r="C290" s="33" t="s">
        <v>198</v>
      </c>
      <c r="D290" s="33" t="str">
        <f t="shared" si="8"/>
        <v>GLD CMERC BLD 21 Electrical upgrade</v>
      </c>
      <c r="E290" s="34">
        <v>43914</v>
      </c>
      <c r="F290" s="35">
        <v>26268</v>
      </c>
      <c r="G290" s="36" t="s">
        <v>1984</v>
      </c>
      <c r="H290" s="33" t="str">
        <f t="shared" si="9"/>
        <v>PO Box 5288   Gladstone QLD 4680 Australia</v>
      </c>
      <c r="I290" s="41" t="s">
        <v>199</v>
      </c>
      <c r="K290" s="25" t="s">
        <v>1985</v>
      </c>
      <c r="L290" s="25" t="s">
        <v>209</v>
      </c>
      <c r="M290" s="39" t="s">
        <v>1986</v>
      </c>
      <c r="N290" s="25" t="s">
        <v>1987</v>
      </c>
      <c r="Q290" s="25" t="s">
        <v>609</v>
      </c>
      <c r="R290" s="25" t="s">
        <v>214</v>
      </c>
      <c r="S290" s="39" t="s">
        <v>610</v>
      </c>
      <c r="T290" s="25" t="s">
        <v>216</v>
      </c>
      <c r="U290" s="25" t="s">
        <v>1988</v>
      </c>
    </row>
    <row r="291" spans="1:24" x14ac:dyDescent="0.25">
      <c r="A291" s="17" t="s">
        <v>195</v>
      </c>
      <c r="B291" s="40" t="s">
        <v>197</v>
      </c>
      <c r="C291" s="33" t="s">
        <v>198</v>
      </c>
      <c r="D291" s="33" t="str">
        <f t="shared" si="8"/>
        <v>2020 QCIF Membership fees</v>
      </c>
      <c r="E291" s="34">
        <v>43916</v>
      </c>
      <c r="F291" s="35">
        <v>198000</v>
      </c>
      <c r="G291" s="36" t="s">
        <v>1989</v>
      </c>
      <c r="H291" s="33" t="str">
        <f t="shared" si="9"/>
        <v>AXON Bldg 47 The University of Queensland  BRISBANE QLD 4072 Australia</v>
      </c>
      <c r="I291" s="41" t="s">
        <v>199</v>
      </c>
      <c r="K291" s="25" t="s">
        <v>1990</v>
      </c>
      <c r="L291" s="25" t="s">
        <v>209</v>
      </c>
      <c r="M291" s="39" t="s">
        <v>1991</v>
      </c>
      <c r="N291" s="25" t="s">
        <v>1992</v>
      </c>
      <c r="O291" s="25" t="s">
        <v>1993</v>
      </c>
      <c r="Q291" s="25" t="s">
        <v>246</v>
      </c>
      <c r="R291" s="25" t="s">
        <v>214</v>
      </c>
      <c r="S291" s="39" t="s">
        <v>1994</v>
      </c>
      <c r="T291" s="25" t="s">
        <v>216</v>
      </c>
      <c r="U291" s="25" t="s">
        <v>1995</v>
      </c>
    </row>
    <row r="292" spans="1:24" x14ac:dyDescent="0.25">
      <c r="A292" s="17" t="s">
        <v>195</v>
      </c>
      <c r="B292" s="40" t="s">
        <v>197</v>
      </c>
      <c r="C292" s="33" t="s">
        <v>198</v>
      </c>
      <c r="D292" s="33" t="str">
        <f t="shared" si="8"/>
        <v>Fitzroy WQIP Input</v>
      </c>
      <c r="E292" s="34">
        <v>43916</v>
      </c>
      <c r="F292" s="35">
        <v>12408</v>
      </c>
      <c r="G292" s="36" t="s">
        <v>1996</v>
      </c>
      <c r="H292" s="33" t="str">
        <f t="shared" si="9"/>
        <v>Suite 14 36 Agnes Street   Fortitude Valley QLD 4006 Australia</v>
      </c>
      <c r="I292" s="41" t="s">
        <v>199</v>
      </c>
      <c r="K292" s="25" t="s">
        <v>1997</v>
      </c>
      <c r="L292" s="25" t="s">
        <v>209</v>
      </c>
      <c r="M292" s="39" t="s">
        <v>1998</v>
      </c>
      <c r="N292" s="25" t="s">
        <v>1999</v>
      </c>
      <c r="Q292" s="25" t="s">
        <v>1063</v>
      </c>
      <c r="R292" s="25" t="s">
        <v>214</v>
      </c>
      <c r="S292" s="39" t="s">
        <v>644</v>
      </c>
      <c r="T292" s="25" t="s">
        <v>216</v>
      </c>
      <c r="U292" s="25" t="s">
        <v>2000</v>
      </c>
    </row>
    <row r="293" spans="1:24" x14ac:dyDescent="0.25">
      <c r="A293" s="17" t="s">
        <v>195</v>
      </c>
      <c r="B293" s="40" t="s">
        <v>197</v>
      </c>
      <c r="C293" s="33" t="s">
        <v>198</v>
      </c>
      <c r="D293" s="33" t="str">
        <f t="shared" si="8"/>
        <v>SugarCRM Knowledge Base Consult 114 hrs</v>
      </c>
      <c r="E293" s="34">
        <v>43917</v>
      </c>
      <c r="F293" s="35">
        <v>28998.75</v>
      </c>
      <c r="G293" s="36" t="s">
        <v>2001</v>
      </c>
      <c r="H293" s="33" t="str">
        <f t="shared" si="9"/>
        <v>Level 1 435a - 437 Kent Street   Sydney NSW 2000 Australia</v>
      </c>
      <c r="I293" s="41" t="s">
        <v>199</v>
      </c>
      <c r="K293" s="25" t="s">
        <v>2002</v>
      </c>
      <c r="L293" s="25" t="s">
        <v>209</v>
      </c>
      <c r="M293" s="39" t="s">
        <v>2003</v>
      </c>
      <c r="N293" s="25" t="s">
        <v>2004</v>
      </c>
      <c r="Q293" s="25" t="s">
        <v>396</v>
      </c>
      <c r="R293" s="25" t="s">
        <v>397</v>
      </c>
      <c r="S293" s="39" t="s">
        <v>398</v>
      </c>
      <c r="T293" s="25" t="s">
        <v>216</v>
      </c>
      <c r="V293" s="25" t="s">
        <v>2005</v>
      </c>
    </row>
    <row r="294" spans="1:24" x14ac:dyDescent="0.25">
      <c r="A294" s="17" t="s">
        <v>195</v>
      </c>
      <c r="B294" s="40" t="s">
        <v>197</v>
      </c>
      <c r="C294" s="33" t="s">
        <v>198</v>
      </c>
      <c r="D294" s="33" t="str">
        <f t="shared" si="8"/>
        <v>C_2008 - TMA Campaign 2020 (Head hours) C_2008 - TMA Campaign 2020 (CampaignBuy)</v>
      </c>
      <c r="E294" s="34">
        <v>43917</v>
      </c>
      <c r="F294" s="35">
        <v>22786.5</v>
      </c>
      <c r="G294" s="36" t="s">
        <v>646</v>
      </c>
      <c r="H294" s="33" t="str">
        <f t="shared" si="9"/>
        <v>WPP AUNZ Building Stanley Stret Plaza  Southbank QLD 4001 Australia</v>
      </c>
      <c r="I294" s="41" t="s">
        <v>199</v>
      </c>
      <c r="K294" s="25" t="s">
        <v>2006</v>
      </c>
      <c r="L294" s="25" t="s">
        <v>209</v>
      </c>
      <c r="M294" s="39" t="s">
        <v>648</v>
      </c>
      <c r="N294" s="25" t="s">
        <v>649</v>
      </c>
      <c r="O294" s="25" t="s">
        <v>650</v>
      </c>
      <c r="Q294" s="25" t="s">
        <v>651</v>
      </c>
      <c r="R294" s="25" t="s">
        <v>214</v>
      </c>
      <c r="S294" s="39" t="s">
        <v>247</v>
      </c>
      <c r="T294" s="25" t="s">
        <v>216</v>
      </c>
      <c r="U294" s="25" t="s">
        <v>2007</v>
      </c>
      <c r="V294" s="25" t="s">
        <v>2008</v>
      </c>
    </row>
    <row r="295" spans="1:24" x14ac:dyDescent="0.25">
      <c r="A295" s="17" t="s">
        <v>195</v>
      </c>
      <c r="B295" s="40" t="s">
        <v>197</v>
      </c>
      <c r="C295" s="33" t="s">
        <v>198</v>
      </c>
      <c r="D295" s="33" t="str">
        <f t="shared" si="8"/>
        <v>Flyer printing Youth Gambling Study Flyer distribution</v>
      </c>
      <c r="E295" s="34">
        <v>43920</v>
      </c>
      <c r="F295" s="35">
        <v>104077.89</v>
      </c>
      <c r="G295" s="36" t="s">
        <v>2009</v>
      </c>
      <c r="H295" s="33" t="str">
        <f t="shared" si="9"/>
        <v>2/1 Stephenson Road   Bayswater North VIC 3153 Australia</v>
      </c>
      <c r="I295" s="41" t="s">
        <v>199</v>
      </c>
      <c r="K295" s="25" t="s">
        <v>2010</v>
      </c>
      <c r="L295" s="25" t="s">
        <v>209</v>
      </c>
      <c r="M295" s="39" t="s">
        <v>2011</v>
      </c>
      <c r="N295" s="25" t="s">
        <v>2012</v>
      </c>
      <c r="Q295" s="25" t="s">
        <v>2013</v>
      </c>
      <c r="R295" s="25" t="s">
        <v>478</v>
      </c>
      <c r="S295" s="39" t="s">
        <v>2014</v>
      </c>
      <c r="T295" s="25" t="s">
        <v>216</v>
      </c>
      <c r="U295" s="25" t="s">
        <v>2015</v>
      </c>
      <c r="V295" s="25" t="s">
        <v>2016</v>
      </c>
    </row>
    <row r="296" spans="1:24" x14ac:dyDescent="0.25">
      <c r="A296" s="17" t="s">
        <v>195</v>
      </c>
      <c r="B296" s="40" t="s">
        <v>197</v>
      </c>
      <c r="C296" s="33" t="s">
        <v>198</v>
      </c>
      <c r="D296" s="33" t="str">
        <f t="shared" si="8"/>
        <v>Viviteck Camera Replacement</v>
      </c>
      <c r="E296" s="34">
        <v>43920</v>
      </c>
      <c r="F296" s="35">
        <v>44408.82</v>
      </c>
      <c r="G296" s="36" t="s">
        <v>1618</v>
      </c>
      <c r="H296" s="33" t="str">
        <f t="shared" si="9"/>
        <v>1a Phyllis Street   Rockhampton QLD 4700 Australia</v>
      </c>
      <c r="I296" s="41" t="s">
        <v>199</v>
      </c>
      <c r="K296" s="25" t="s">
        <v>2017</v>
      </c>
      <c r="L296" s="25" t="s">
        <v>209</v>
      </c>
      <c r="M296" s="39" t="s">
        <v>1620</v>
      </c>
      <c r="N296" s="25" t="s">
        <v>1621</v>
      </c>
      <c r="Q296" s="25" t="s">
        <v>363</v>
      </c>
      <c r="R296" s="25" t="s">
        <v>214</v>
      </c>
      <c r="S296" s="39" t="s">
        <v>303</v>
      </c>
      <c r="T296" s="25" t="s">
        <v>216</v>
      </c>
      <c r="U296" s="25" t="s">
        <v>2018</v>
      </c>
    </row>
    <row r="297" spans="1:24" x14ac:dyDescent="0.25">
      <c r="A297" s="17" t="s">
        <v>195</v>
      </c>
      <c r="B297" s="40" t="s">
        <v>197</v>
      </c>
      <c r="C297" s="33" t="s">
        <v>198</v>
      </c>
      <c r="D297" s="33" t="str">
        <f t="shared" si="8"/>
        <v>Dell Professional Sleeve 14 Dell Latitude 5400 - SI 520208 i5 16gb</v>
      </c>
      <c r="E297" s="34">
        <v>43920</v>
      </c>
      <c r="F297" s="35">
        <v>12566.4</v>
      </c>
      <c r="G297" s="36" t="s">
        <v>826</v>
      </c>
      <c r="H297" s="33" t="str">
        <f t="shared" si="9"/>
        <v>GPO Box 4766   SYDNEY NSW 1044 Australia</v>
      </c>
      <c r="I297" s="41" t="s">
        <v>199</v>
      </c>
      <c r="K297" s="25" t="s">
        <v>2019</v>
      </c>
      <c r="L297" s="25" t="s">
        <v>209</v>
      </c>
      <c r="M297" s="39" t="s">
        <v>828</v>
      </c>
      <c r="N297" s="25" t="s">
        <v>829</v>
      </c>
      <c r="Q297" s="25" t="s">
        <v>636</v>
      </c>
      <c r="R297" s="25" t="s">
        <v>397</v>
      </c>
      <c r="S297" s="39" t="s">
        <v>830</v>
      </c>
      <c r="T297" s="25" t="s">
        <v>216</v>
      </c>
      <c r="V297" s="25" t="s">
        <v>833</v>
      </c>
      <c r="X297" s="25" t="s">
        <v>2020</v>
      </c>
    </row>
    <row r="298" spans="1:24" x14ac:dyDescent="0.25">
      <c r="A298" s="17" t="s">
        <v>195</v>
      </c>
      <c r="B298" s="40" t="s">
        <v>197</v>
      </c>
      <c r="C298" s="33" t="s">
        <v>198</v>
      </c>
      <c r="D298" s="33" t="str">
        <f t="shared" si="8"/>
        <v>Gold M'ship 03Apr 2020 to 02 April 2021</v>
      </c>
      <c r="E298" s="34">
        <v>43920</v>
      </c>
      <c r="F298" s="35">
        <v>16830</v>
      </c>
      <c r="G298" s="36" t="s">
        <v>2021</v>
      </c>
      <c r="H298" s="33" t="str">
        <f t="shared" si="9"/>
        <v>P O Box 12917   Melbourne VIC 8006 Australia</v>
      </c>
      <c r="I298" s="41" t="s">
        <v>199</v>
      </c>
      <c r="K298" s="25" t="s">
        <v>2022</v>
      </c>
      <c r="L298" s="25" t="s">
        <v>209</v>
      </c>
      <c r="M298" s="39" t="s">
        <v>2023</v>
      </c>
      <c r="N298" s="25" t="s">
        <v>2024</v>
      </c>
      <c r="Q298" s="25" t="s">
        <v>524</v>
      </c>
      <c r="R298" s="25" t="s">
        <v>478</v>
      </c>
      <c r="S298" s="39" t="s">
        <v>2025</v>
      </c>
      <c r="T298" s="25" t="s">
        <v>216</v>
      </c>
      <c r="V298" s="25" t="s">
        <v>2026</v>
      </c>
    </row>
    <row r="299" spans="1:24" x14ac:dyDescent="0.25">
      <c r="A299" s="17" t="s">
        <v>195</v>
      </c>
      <c r="B299" s="40" t="s">
        <v>197</v>
      </c>
      <c r="C299" s="33" t="s">
        <v>198</v>
      </c>
      <c r="D299" s="33" t="str">
        <f t="shared" si="8"/>
        <v>WMA Silver Support Package - 40 hours</v>
      </c>
      <c r="E299" s="34">
        <v>43920</v>
      </c>
      <c r="F299" s="35">
        <v>10560</v>
      </c>
      <c r="G299" s="36" t="s">
        <v>2027</v>
      </c>
      <c r="H299" s="33" t="str">
        <f t="shared" si="9"/>
        <v>Level 3 461 Bourke Street  Melbourne Vic 3000 Australia</v>
      </c>
      <c r="I299" s="41" t="s">
        <v>199</v>
      </c>
      <c r="K299" s="25" t="s">
        <v>2028</v>
      </c>
      <c r="L299" s="25" t="s">
        <v>209</v>
      </c>
      <c r="M299" s="39" t="s">
        <v>2029</v>
      </c>
      <c r="N299" s="25" t="s">
        <v>779</v>
      </c>
      <c r="O299" s="25" t="s">
        <v>2030</v>
      </c>
      <c r="Q299" s="25" t="s">
        <v>524</v>
      </c>
      <c r="R299" s="25" t="s">
        <v>525</v>
      </c>
      <c r="S299" s="39" t="s">
        <v>526</v>
      </c>
      <c r="T299" s="25" t="s">
        <v>216</v>
      </c>
      <c r="U299" s="25" t="s">
        <v>2031</v>
      </c>
    </row>
    <row r="300" spans="1:24" x14ac:dyDescent="0.25">
      <c r="A300" s="17" t="s">
        <v>195</v>
      </c>
      <c r="B300" s="40" t="s">
        <v>197</v>
      </c>
      <c r="C300" s="33" t="s">
        <v>198</v>
      </c>
      <c r="D300" s="33" t="str">
        <f t="shared" si="8"/>
        <v>Technical Account Manager Services</v>
      </c>
      <c r="E300" s="34">
        <v>43921</v>
      </c>
      <c r="F300" s="35">
        <v>123200</v>
      </c>
      <c r="G300" s="36" t="s">
        <v>1776</v>
      </c>
      <c r="H300" s="33" t="str">
        <f t="shared" si="9"/>
        <v>Level 4 2 Bligh Street  Sydney NSW 2000 Australia</v>
      </c>
      <c r="I300" s="41" t="s">
        <v>199</v>
      </c>
      <c r="K300" s="25" t="s">
        <v>2032</v>
      </c>
      <c r="L300" s="25" t="s">
        <v>209</v>
      </c>
      <c r="M300" s="39" t="s">
        <v>1778</v>
      </c>
      <c r="N300" s="25" t="s">
        <v>1779</v>
      </c>
      <c r="O300" s="25" t="s">
        <v>1780</v>
      </c>
      <c r="Q300" s="25" t="s">
        <v>396</v>
      </c>
      <c r="R300" s="25" t="s">
        <v>397</v>
      </c>
      <c r="S300" s="39" t="s">
        <v>398</v>
      </c>
      <c r="T300" s="25" t="s">
        <v>216</v>
      </c>
      <c r="U300" s="25" t="s">
        <v>2033</v>
      </c>
    </row>
    <row r="301" spans="1:24" x14ac:dyDescent="0.25">
      <c r="A301" s="17" t="s">
        <v>195</v>
      </c>
      <c r="B301" s="40" t="s">
        <v>197</v>
      </c>
      <c r="C301" s="33" t="s">
        <v>198</v>
      </c>
      <c r="D301" s="33" t="str">
        <f t="shared" si="8"/>
        <v>4th Quarter 19-20 125 Applicants SATAC</v>
      </c>
      <c r="E301" s="34">
        <v>43921</v>
      </c>
      <c r="F301" s="35">
        <v>14052.5</v>
      </c>
      <c r="G301" s="36" t="s">
        <v>1025</v>
      </c>
      <c r="H301" s="33" t="str">
        <f t="shared" si="9"/>
        <v>104 Frome Street   Adelaide SA 5000 Australia</v>
      </c>
      <c r="I301" s="41" t="s">
        <v>199</v>
      </c>
      <c r="K301" s="25" t="s">
        <v>2034</v>
      </c>
      <c r="L301" s="25" t="s">
        <v>209</v>
      </c>
      <c r="M301" s="39" t="s">
        <v>1027</v>
      </c>
      <c r="N301" s="25" t="s">
        <v>1028</v>
      </c>
      <c r="Q301" s="25" t="s">
        <v>1029</v>
      </c>
      <c r="R301" s="25" t="s">
        <v>454</v>
      </c>
      <c r="S301" s="39" t="s">
        <v>516</v>
      </c>
      <c r="T301" s="25" t="s">
        <v>216</v>
      </c>
      <c r="U301" s="25" t="s">
        <v>2035</v>
      </c>
    </row>
    <row r="302" spans="1:24" x14ac:dyDescent="0.25">
      <c r="A302" s="17" t="s">
        <v>195</v>
      </c>
      <c r="B302" s="40" t="s">
        <v>197</v>
      </c>
      <c r="C302" s="33" t="s">
        <v>198</v>
      </c>
      <c r="D302" s="33" t="str">
        <f t="shared" si="8"/>
        <v>RUN Membership 2020 - 1st Instalment</v>
      </c>
      <c r="E302" s="34">
        <v>43921</v>
      </c>
      <c r="F302" s="35">
        <v>99000</v>
      </c>
      <c r="G302" s="36" t="s">
        <v>2036</v>
      </c>
      <c r="H302" s="33" t="str">
        <f t="shared" si="9"/>
        <v>Attention Cashier Financial Operations Section PO Box 663 BALLARAT VIC 3353 Australia</v>
      </c>
      <c r="I302" s="41" t="s">
        <v>199</v>
      </c>
      <c r="K302" s="25" t="s">
        <v>2037</v>
      </c>
      <c r="L302" s="25" t="s">
        <v>209</v>
      </c>
      <c r="M302" s="39" t="s">
        <v>2038</v>
      </c>
      <c r="N302" s="25" t="s">
        <v>2039</v>
      </c>
      <c r="O302" s="25" t="s">
        <v>2040</v>
      </c>
      <c r="P302" s="25" t="s">
        <v>2041</v>
      </c>
      <c r="Q302" s="25" t="s">
        <v>2042</v>
      </c>
      <c r="R302" s="25" t="s">
        <v>478</v>
      </c>
      <c r="S302" s="39" t="s">
        <v>2043</v>
      </c>
      <c r="T302" s="25" t="s">
        <v>216</v>
      </c>
      <c r="V302" s="25" t="s">
        <v>2044</v>
      </c>
    </row>
    <row r="303" spans="1:24" x14ac:dyDescent="0.25">
      <c r="A303" s="17" t="s">
        <v>195</v>
      </c>
      <c r="B303" s="40" t="s">
        <v>197</v>
      </c>
      <c r="C303" s="33" t="s">
        <v>198</v>
      </c>
      <c r="D303" s="33" t="str">
        <f t="shared" si="8"/>
        <v>MKY Sewerage Pump Replacement</v>
      </c>
      <c r="E303" s="34">
        <v>43922</v>
      </c>
      <c r="F303" s="35">
        <v>14758.33</v>
      </c>
      <c r="G303" s="36" t="s">
        <v>2045</v>
      </c>
      <c r="H303" s="33" t="str">
        <f t="shared" si="9"/>
        <v>8 Tenyson Street   Mackay Qld 4740 Australia</v>
      </c>
      <c r="I303" s="41" t="s">
        <v>199</v>
      </c>
      <c r="K303" s="25" t="s">
        <v>2046</v>
      </c>
      <c r="L303" s="25" t="s">
        <v>209</v>
      </c>
      <c r="M303" s="39" t="s">
        <v>2047</v>
      </c>
      <c r="N303" s="25" t="s">
        <v>2048</v>
      </c>
      <c r="Q303" s="25" t="s">
        <v>323</v>
      </c>
      <c r="R303" s="25" t="s">
        <v>324</v>
      </c>
      <c r="S303" s="39" t="s">
        <v>231</v>
      </c>
      <c r="T303" s="25" t="s">
        <v>216</v>
      </c>
      <c r="U303" s="25" t="s">
        <v>2049</v>
      </c>
    </row>
    <row r="304" spans="1:24" x14ac:dyDescent="0.25">
      <c r="A304" s="17" t="s">
        <v>195</v>
      </c>
      <c r="B304" s="40" t="s">
        <v>197</v>
      </c>
      <c r="C304" s="33" t="s">
        <v>198</v>
      </c>
      <c r="D304" s="33" t="str">
        <f t="shared" si="8"/>
        <v>Professional Sleeve Latitude 5400 SI520208 - Core i5,</v>
      </c>
      <c r="E304" s="34">
        <v>43922</v>
      </c>
      <c r="F304" s="35">
        <v>78540</v>
      </c>
      <c r="G304" s="36" t="s">
        <v>826</v>
      </c>
      <c r="H304" s="33" t="str">
        <f t="shared" si="9"/>
        <v>GPO Box 4766   SYDNEY NSW 1044 Australia</v>
      </c>
      <c r="I304" s="41" t="s">
        <v>199</v>
      </c>
      <c r="K304" s="25" t="s">
        <v>2050</v>
      </c>
      <c r="L304" s="25" t="s">
        <v>209</v>
      </c>
      <c r="M304" s="39" t="s">
        <v>828</v>
      </c>
      <c r="N304" s="25" t="s">
        <v>829</v>
      </c>
      <c r="Q304" s="25" t="s">
        <v>636</v>
      </c>
      <c r="R304" s="25" t="s">
        <v>397</v>
      </c>
      <c r="S304" s="39" t="s">
        <v>830</v>
      </c>
      <c r="T304" s="25" t="s">
        <v>216</v>
      </c>
      <c r="U304" s="25" t="s">
        <v>2051</v>
      </c>
      <c r="W304" s="25" t="s">
        <v>2052</v>
      </c>
    </row>
    <row r="305" spans="1:29" x14ac:dyDescent="0.25">
      <c r="A305" s="17" t="s">
        <v>195</v>
      </c>
      <c r="B305" s="40" t="s">
        <v>197</v>
      </c>
      <c r="C305" s="33" t="s">
        <v>198</v>
      </c>
      <c r="D305" s="33" t="str">
        <f t="shared" si="8"/>
        <v>Year 3 - Survey Monkey Agreement</v>
      </c>
      <c r="E305" s="34">
        <v>43922</v>
      </c>
      <c r="F305" s="35">
        <v>59210.53</v>
      </c>
      <c r="G305" s="36" t="s">
        <v>2053</v>
      </c>
      <c r="H305" s="33" t="str">
        <f t="shared" si="9"/>
        <v>2 Shelbourne Buildings 2nd Floor Shelbourne Road Ballsbridge Dublin 4   Ireland</v>
      </c>
      <c r="I305" s="41" t="s">
        <v>199</v>
      </c>
      <c r="K305" s="25" t="s">
        <v>2054</v>
      </c>
      <c r="L305" s="25" t="s">
        <v>209</v>
      </c>
      <c r="M305" s="39" t="s">
        <v>2055</v>
      </c>
      <c r="N305" s="25" t="s">
        <v>2056</v>
      </c>
      <c r="O305" s="25" t="s">
        <v>2057</v>
      </c>
      <c r="P305" s="25" t="s">
        <v>2058</v>
      </c>
      <c r="Q305" s="25" t="s">
        <v>2059</v>
      </c>
      <c r="T305" s="25" t="s">
        <v>2060</v>
      </c>
      <c r="U305" s="25" t="s">
        <v>2061</v>
      </c>
    </row>
    <row r="306" spans="1:29" x14ac:dyDescent="0.25">
      <c r="A306" s="17" t="s">
        <v>195</v>
      </c>
      <c r="B306" s="40" t="s">
        <v>197</v>
      </c>
      <c r="C306" s="33" t="s">
        <v>198</v>
      </c>
      <c r="D306" s="33" t="str">
        <f t="shared" si="8"/>
        <v>Archistar Academy Subscription</v>
      </c>
      <c r="E306" s="34">
        <v>43922</v>
      </c>
      <c r="F306" s="35">
        <v>11000</v>
      </c>
      <c r="G306" s="36" t="s">
        <v>2062</v>
      </c>
      <c r="H306" s="33" t="str">
        <f t="shared" si="9"/>
        <v>Suite 601 Level 6 1 Castlereagh Street  Sydney NSW 2000 Australia</v>
      </c>
      <c r="I306" s="41" t="s">
        <v>199</v>
      </c>
      <c r="K306" s="25" t="s">
        <v>2063</v>
      </c>
      <c r="L306" s="25" t="s">
        <v>209</v>
      </c>
      <c r="M306" s="39" t="s">
        <v>2064</v>
      </c>
      <c r="N306" s="25" t="s">
        <v>2065</v>
      </c>
      <c r="O306" s="25" t="s">
        <v>2066</v>
      </c>
      <c r="Q306" s="25" t="s">
        <v>396</v>
      </c>
      <c r="R306" s="25" t="s">
        <v>397</v>
      </c>
      <c r="S306" s="39" t="s">
        <v>398</v>
      </c>
      <c r="T306" s="25" t="s">
        <v>216</v>
      </c>
      <c r="V306" s="25" t="s">
        <v>2067</v>
      </c>
    </row>
    <row r="307" spans="1:29" x14ac:dyDescent="0.25">
      <c r="A307" s="17" t="s">
        <v>195</v>
      </c>
      <c r="B307" s="40" t="s">
        <v>197</v>
      </c>
      <c r="C307" s="33" t="s">
        <v>198</v>
      </c>
      <c r="D307" s="33" t="str">
        <f t="shared" si="8"/>
        <v>NMI: 3036090069 - Boundary Rd MKY NMI: 3038921537 - Bryan Jordan Dve, GLD NMI: 3039002071 - 240 Quay St, RTON NMI: 3050793454 - University Dve, BDG NMI: 3116519400 - Eumundi, Goodchap, NSA NMI: 3116761111 - U109/90 Goodchap, NSA NMI: 3116981693 - U107/90 Goodchap, NSA</v>
      </c>
      <c r="E307" s="34">
        <v>43922</v>
      </c>
      <c r="F307" s="35">
        <v>310350.87</v>
      </c>
      <c r="G307" s="36" t="s">
        <v>207</v>
      </c>
      <c r="H307" s="33" t="str">
        <f t="shared" si="9"/>
        <v>Level 5 Riverside Centre 123 Eagle Street  Brisbane QLD 4000 Australia</v>
      </c>
      <c r="I307" s="41" t="s">
        <v>199</v>
      </c>
      <c r="K307" s="25" t="s">
        <v>2068</v>
      </c>
      <c r="L307" s="25" t="s">
        <v>209</v>
      </c>
      <c r="M307" s="39" t="s">
        <v>210</v>
      </c>
      <c r="N307" s="25" t="s">
        <v>211</v>
      </c>
      <c r="O307" s="25" t="s">
        <v>212</v>
      </c>
      <c r="Q307" s="25" t="s">
        <v>213</v>
      </c>
      <c r="R307" s="25" t="s">
        <v>214</v>
      </c>
      <c r="S307" s="39" t="s">
        <v>215</v>
      </c>
      <c r="T307" s="25" t="s">
        <v>216</v>
      </c>
      <c r="U307" s="25" t="s">
        <v>217</v>
      </c>
      <c r="V307" s="25" t="s">
        <v>218</v>
      </c>
      <c r="W307" s="25" t="s">
        <v>219</v>
      </c>
      <c r="Y307" s="25" t="s">
        <v>220</v>
      </c>
      <c r="Z307" s="25" t="s">
        <v>221</v>
      </c>
      <c r="AB307" s="25" t="s">
        <v>222</v>
      </c>
      <c r="AC307" s="25" t="s">
        <v>223</v>
      </c>
    </row>
    <row r="308" spans="1:29" x14ac:dyDescent="0.25">
      <c r="A308" s="17" t="s">
        <v>195</v>
      </c>
      <c r="B308" s="40" t="s">
        <v>197</v>
      </c>
      <c r="C308" s="33" t="s">
        <v>198</v>
      </c>
      <c r="D308" s="33" t="str">
        <f t="shared" si="8"/>
        <v>DAF Reef Water Quality Evaluation Projec</v>
      </c>
      <c r="E308" s="34">
        <v>43923</v>
      </c>
      <c r="F308" s="35">
        <v>76725</v>
      </c>
      <c r="G308" s="36" t="s">
        <v>2069</v>
      </c>
      <c r="H308" s="33" t="str">
        <f t="shared" si="9"/>
        <v>49 Cemetery Lane   King Valley Vic 3678 Australia</v>
      </c>
      <c r="I308" s="41" t="s">
        <v>199</v>
      </c>
      <c r="K308" s="25" t="s">
        <v>2070</v>
      </c>
      <c r="L308" s="25" t="s">
        <v>209</v>
      </c>
      <c r="M308" s="39" t="s">
        <v>2071</v>
      </c>
      <c r="N308" s="25" t="s">
        <v>2072</v>
      </c>
      <c r="Q308" s="25" t="s">
        <v>2073</v>
      </c>
      <c r="R308" s="25" t="s">
        <v>525</v>
      </c>
      <c r="S308" s="39" t="s">
        <v>2074</v>
      </c>
      <c r="T308" s="25" t="s">
        <v>216</v>
      </c>
      <c r="U308" s="25" t="s">
        <v>2075</v>
      </c>
    </row>
    <row r="309" spans="1:29" x14ac:dyDescent="0.25">
      <c r="A309" s="17" t="s">
        <v>195</v>
      </c>
      <c r="B309" s="40" t="s">
        <v>197</v>
      </c>
      <c r="C309" s="33" t="s">
        <v>198</v>
      </c>
      <c r="D309" s="33" t="str">
        <f t="shared" si="8"/>
        <v>HE3730 P.PSH.1235 M'stone 1 Contribution</v>
      </c>
      <c r="E309" s="34">
        <v>43923</v>
      </c>
      <c r="F309" s="35">
        <v>63871.5</v>
      </c>
      <c r="G309" s="36" t="s">
        <v>2076</v>
      </c>
      <c r="H309" s="33" t="str">
        <f t="shared" si="9"/>
        <v>Level 1 40 Mount Street  North Sydney NSW 2060 Australia</v>
      </c>
      <c r="I309" s="41" t="s">
        <v>199</v>
      </c>
      <c r="K309" s="25" t="s">
        <v>2077</v>
      </c>
      <c r="L309" s="25" t="s">
        <v>209</v>
      </c>
      <c r="M309" s="39" t="s">
        <v>2078</v>
      </c>
      <c r="N309" s="25" t="s">
        <v>764</v>
      </c>
      <c r="O309" s="25" t="s">
        <v>2079</v>
      </c>
      <c r="Q309" s="25" t="s">
        <v>766</v>
      </c>
      <c r="R309" s="25" t="s">
        <v>397</v>
      </c>
      <c r="S309" s="39" t="s">
        <v>767</v>
      </c>
      <c r="T309" s="25" t="s">
        <v>216</v>
      </c>
      <c r="V309" s="25" t="s">
        <v>2080</v>
      </c>
    </row>
    <row r="310" spans="1:29" x14ac:dyDescent="0.25">
      <c r="A310" s="17" t="s">
        <v>195</v>
      </c>
      <c r="B310" s="40" t="s">
        <v>197</v>
      </c>
      <c r="C310" s="33" t="s">
        <v>198</v>
      </c>
      <c r="D310" s="33" t="str">
        <f t="shared" si="8"/>
        <v>INV 35234 - 2 -13 December 2019 INV 35246 - 17 - 19 December 2019 INV 36279 - 2 - 30 January 2020</v>
      </c>
      <c r="E310" s="34">
        <v>43924</v>
      </c>
      <c r="F310" s="35">
        <v>13145.28</v>
      </c>
      <c r="G310" s="36" t="s">
        <v>2081</v>
      </c>
      <c r="H310" s="33" t="str">
        <f t="shared" si="9"/>
        <v>T/A Consulting One PO Box 384  ROCKHAMPTON QLD 4700 Australia</v>
      </c>
      <c r="I310" s="41" t="s">
        <v>199</v>
      </c>
      <c r="K310" s="25" t="s">
        <v>2082</v>
      </c>
      <c r="L310" s="25" t="s">
        <v>209</v>
      </c>
      <c r="M310" s="39" t="s">
        <v>2083</v>
      </c>
      <c r="N310" s="25" t="s">
        <v>2084</v>
      </c>
      <c r="O310" s="25" t="s">
        <v>2085</v>
      </c>
      <c r="Q310" s="25" t="s">
        <v>302</v>
      </c>
      <c r="R310" s="25" t="s">
        <v>214</v>
      </c>
      <c r="S310" s="39" t="s">
        <v>303</v>
      </c>
      <c r="T310" s="25" t="s">
        <v>216</v>
      </c>
      <c r="U310" s="25" t="s">
        <v>2086</v>
      </c>
      <c r="W310" s="25" t="s">
        <v>2087</v>
      </c>
      <c r="Y310" s="25" t="s">
        <v>2088</v>
      </c>
    </row>
    <row r="311" spans="1:29" x14ac:dyDescent="0.25">
      <c r="A311" s="17" t="s">
        <v>195</v>
      </c>
      <c r="B311" s="40" t="s">
        <v>197</v>
      </c>
      <c r="C311" s="33" t="s">
        <v>198</v>
      </c>
      <c r="D311" s="33" t="str">
        <f t="shared" si="8"/>
        <v>License and Support Costs</v>
      </c>
      <c r="E311" s="34">
        <v>43924</v>
      </c>
      <c r="F311" s="35">
        <v>42660</v>
      </c>
      <c r="G311" s="36" t="s">
        <v>2089</v>
      </c>
      <c r="H311" s="33" t="str">
        <f t="shared" si="9"/>
        <v>PO Box 16100 City East  BRISBANE QLD 4002 Australia</v>
      </c>
      <c r="I311" s="41" t="s">
        <v>199</v>
      </c>
      <c r="K311" s="25" t="s">
        <v>2090</v>
      </c>
      <c r="L311" s="25" t="s">
        <v>209</v>
      </c>
      <c r="M311" s="39" t="s">
        <v>2091</v>
      </c>
      <c r="N311" s="25" t="s">
        <v>2092</v>
      </c>
      <c r="O311" s="25" t="s">
        <v>976</v>
      </c>
      <c r="Q311" s="25" t="s">
        <v>246</v>
      </c>
      <c r="R311" s="25" t="s">
        <v>214</v>
      </c>
      <c r="S311" s="39" t="s">
        <v>977</v>
      </c>
      <c r="T311" s="25" t="s">
        <v>216</v>
      </c>
      <c r="U311" s="25" t="s">
        <v>2093</v>
      </c>
    </row>
    <row r="312" spans="1:29" x14ac:dyDescent="0.25">
      <c r="A312" s="17" t="s">
        <v>195</v>
      </c>
      <c r="B312" s="40" t="s">
        <v>197</v>
      </c>
      <c r="C312" s="33" t="s">
        <v>198</v>
      </c>
      <c r="D312" s="33" t="str">
        <f t="shared" si="8"/>
        <v>March - HE March - VET</v>
      </c>
      <c r="E312" s="34">
        <v>43924</v>
      </c>
      <c r="F312" s="35">
        <v>27583.26</v>
      </c>
      <c r="G312" s="36" t="s">
        <v>853</v>
      </c>
      <c r="H312" s="33" t="str">
        <f t="shared" si="9"/>
        <v>Level 9, 100 Skyring Terrace   Newstead QLD 4006 Australia</v>
      </c>
      <c r="I312" s="41" t="s">
        <v>199</v>
      </c>
      <c r="K312" s="25" t="s">
        <v>2094</v>
      </c>
      <c r="L312" s="25" t="s">
        <v>209</v>
      </c>
      <c r="M312" s="39" t="s">
        <v>855</v>
      </c>
      <c r="N312" s="25" t="s">
        <v>856</v>
      </c>
      <c r="Q312" s="25" t="s">
        <v>643</v>
      </c>
      <c r="R312" s="25" t="s">
        <v>214</v>
      </c>
      <c r="S312" s="39" t="s">
        <v>644</v>
      </c>
      <c r="T312" s="25" t="s">
        <v>216</v>
      </c>
      <c r="U312" s="25" t="s">
        <v>2095</v>
      </c>
      <c r="V312" s="25" t="s">
        <v>2096</v>
      </c>
    </row>
    <row r="313" spans="1:29" x14ac:dyDescent="0.25">
      <c r="A313" s="17" t="s">
        <v>195</v>
      </c>
      <c r="B313" s="40" t="s">
        <v>197</v>
      </c>
      <c r="C313" s="33" t="s">
        <v>198</v>
      </c>
      <c r="D313" s="33" t="str">
        <f t="shared" si="8"/>
        <v>Get Started Get Organised Travel Estimate</v>
      </c>
      <c r="E313" s="34">
        <v>43924</v>
      </c>
      <c r="F313" s="35">
        <v>619344</v>
      </c>
      <c r="G313" s="36" t="s">
        <v>1650</v>
      </c>
      <c r="H313" s="33" t="str">
        <f t="shared" si="9"/>
        <v>PO Box 326   Fortitude Valley QLD 4006 Australia</v>
      </c>
      <c r="I313" s="41" t="s">
        <v>199</v>
      </c>
      <c r="K313" s="25" t="s">
        <v>2097</v>
      </c>
      <c r="L313" s="25" t="s">
        <v>209</v>
      </c>
      <c r="M313" s="39" t="s">
        <v>1652</v>
      </c>
      <c r="N313" s="25" t="s">
        <v>1653</v>
      </c>
      <c r="Q313" s="25" t="s">
        <v>1063</v>
      </c>
      <c r="R313" s="25" t="s">
        <v>214</v>
      </c>
      <c r="S313" s="39" t="s">
        <v>644</v>
      </c>
      <c r="T313" s="25" t="s">
        <v>216</v>
      </c>
      <c r="U313" s="25" t="s">
        <v>2098</v>
      </c>
      <c r="V313" s="25" t="s">
        <v>2099</v>
      </c>
    </row>
    <row r="314" spans="1:29" x14ac:dyDescent="0.25">
      <c r="A314" s="17" t="s">
        <v>195</v>
      </c>
      <c r="B314" s="40" t="s">
        <v>197</v>
      </c>
      <c r="C314" s="33" t="s">
        <v>198</v>
      </c>
      <c r="D314" s="33" t="str">
        <f t="shared" si="8"/>
        <v>2020 - Licence Agreement</v>
      </c>
      <c r="E314" s="34">
        <v>43924</v>
      </c>
      <c r="F314" s="35">
        <v>53824.76</v>
      </c>
      <c r="G314" s="36" t="s">
        <v>2100</v>
      </c>
      <c r="H314" s="33" t="str">
        <f t="shared" si="9"/>
        <v>Suite3 200 Toorak Road  South Yarra VIC 3141 Australia</v>
      </c>
      <c r="I314" s="41" t="s">
        <v>199</v>
      </c>
      <c r="K314" s="25" t="s">
        <v>2101</v>
      </c>
      <c r="L314" s="25" t="s">
        <v>209</v>
      </c>
      <c r="M314" s="39" t="s">
        <v>2102</v>
      </c>
      <c r="N314" s="25" t="s">
        <v>2103</v>
      </c>
      <c r="O314" s="25" t="s">
        <v>2104</v>
      </c>
      <c r="Q314" s="25" t="s">
        <v>2105</v>
      </c>
      <c r="R314" s="25" t="s">
        <v>478</v>
      </c>
      <c r="S314" s="39" t="s">
        <v>2106</v>
      </c>
      <c r="T314" s="25" t="s">
        <v>216</v>
      </c>
      <c r="U314" s="25" t="s">
        <v>2107</v>
      </c>
    </row>
    <row r="315" spans="1:29" x14ac:dyDescent="0.25">
      <c r="A315" s="17" t="s">
        <v>195</v>
      </c>
      <c r="B315" s="40" t="s">
        <v>197</v>
      </c>
      <c r="C315" s="33" t="s">
        <v>198</v>
      </c>
      <c r="D315" s="33" t="str">
        <f t="shared" si="8"/>
        <v>Realise &amp; Deploy Phase 2</v>
      </c>
      <c r="E315" s="34">
        <v>43924</v>
      </c>
      <c r="F315" s="35">
        <v>512127</v>
      </c>
      <c r="G315" s="36" t="s">
        <v>2108</v>
      </c>
      <c r="H315" s="33" t="str">
        <f t="shared" si="9"/>
        <v>Suite 1.02 Level 1 3 - 5 West Street  North Sydney NSW 2000 Australia</v>
      </c>
      <c r="I315" s="41" t="s">
        <v>199</v>
      </c>
      <c r="K315" s="25" t="s">
        <v>2109</v>
      </c>
      <c r="L315" s="25" t="s">
        <v>209</v>
      </c>
      <c r="M315" s="39" t="s">
        <v>2110</v>
      </c>
      <c r="N315" s="25" t="s">
        <v>2111</v>
      </c>
      <c r="O315" s="25" t="s">
        <v>2112</v>
      </c>
      <c r="Q315" s="25" t="s">
        <v>766</v>
      </c>
      <c r="R315" s="25" t="s">
        <v>397</v>
      </c>
      <c r="S315" s="39" t="s">
        <v>398</v>
      </c>
      <c r="T315" s="25" t="s">
        <v>216</v>
      </c>
      <c r="U315" s="25" t="s">
        <v>2113</v>
      </c>
    </row>
    <row r="316" spans="1:29" x14ac:dyDescent="0.25">
      <c r="A316" s="17" t="s">
        <v>195</v>
      </c>
      <c r="B316" s="40" t="s">
        <v>197</v>
      </c>
      <c r="C316" s="33" t="s">
        <v>198</v>
      </c>
      <c r="D316" s="33" t="str">
        <f t="shared" si="8"/>
        <v>2020 Internships</v>
      </c>
      <c r="E316" s="34">
        <v>43924</v>
      </c>
      <c r="F316" s="35">
        <v>420000</v>
      </c>
      <c r="G316" s="36" t="s">
        <v>2114</v>
      </c>
      <c r="H316" s="33" t="str">
        <f t="shared" si="9"/>
        <v>Level 1, 17 Hardware Lane   Melbourne VIC 3000 Australia</v>
      </c>
      <c r="I316" s="41" t="s">
        <v>199</v>
      </c>
      <c r="K316" s="25" t="s">
        <v>2115</v>
      </c>
      <c r="L316" s="25" t="s">
        <v>209</v>
      </c>
      <c r="M316" s="39" t="s">
        <v>2116</v>
      </c>
      <c r="N316" s="25" t="s">
        <v>2117</v>
      </c>
      <c r="Q316" s="25" t="s">
        <v>524</v>
      </c>
      <c r="R316" s="25" t="s">
        <v>478</v>
      </c>
      <c r="S316" s="39" t="s">
        <v>526</v>
      </c>
      <c r="T316" s="25" t="s">
        <v>216</v>
      </c>
      <c r="U316" s="25" t="s">
        <v>2118</v>
      </c>
    </row>
    <row r="317" spans="1:29" x14ac:dyDescent="0.25">
      <c r="A317" s="17" t="s">
        <v>195</v>
      </c>
      <c r="B317" s="40" t="s">
        <v>197</v>
      </c>
      <c r="C317" s="33" t="s">
        <v>198</v>
      </c>
      <c r="D317" s="33" t="str">
        <f t="shared" si="8"/>
        <v>2020 - 2000 @ $30.00 ex GST</v>
      </c>
      <c r="E317" s="34">
        <v>43927</v>
      </c>
      <c r="F317" s="35">
        <v>66000</v>
      </c>
      <c r="G317" s="36" t="s">
        <v>2119</v>
      </c>
      <c r="H317" s="33" t="str">
        <f t="shared" si="9"/>
        <v>Level 1 35 Saunders Street  Prymont NSW 2009 Australia</v>
      </c>
      <c r="I317" s="41" t="s">
        <v>199</v>
      </c>
      <c r="K317" s="25" t="s">
        <v>2120</v>
      </c>
      <c r="L317" s="25" t="s">
        <v>209</v>
      </c>
      <c r="M317" s="39" t="s">
        <v>2121</v>
      </c>
      <c r="N317" s="25" t="s">
        <v>764</v>
      </c>
      <c r="O317" s="25" t="s">
        <v>2122</v>
      </c>
      <c r="Q317" s="25" t="s">
        <v>2123</v>
      </c>
      <c r="R317" s="25" t="s">
        <v>397</v>
      </c>
      <c r="S317" s="39" t="s">
        <v>545</v>
      </c>
      <c r="T317" s="25" t="s">
        <v>216</v>
      </c>
      <c r="U317" s="25" t="s">
        <v>2124</v>
      </c>
    </row>
    <row r="318" spans="1:29" x14ac:dyDescent="0.25">
      <c r="A318" s="17" t="s">
        <v>195</v>
      </c>
      <c r="B318" s="40" t="s">
        <v>197</v>
      </c>
      <c r="C318" s="33" t="s">
        <v>198</v>
      </c>
      <c r="D318" s="33" t="str">
        <f t="shared" si="8"/>
        <v>Emlid Reach RS2 Multi-Band RTK GNSS Rece Freight and Insurance</v>
      </c>
      <c r="E318" s="34">
        <v>43927</v>
      </c>
      <c r="F318" s="35">
        <v>13770.07</v>
      </c>
      <c r="G318" s="36" t="s">
        <v>2125</v>
      </c>
      <c r="H318" s="33" t="str">
        <f t="shared" si="9"/>
        <v>PO Box 323   Herberton QLD 4887 Australia</v>
      </c>
      <c r="I318" s="41" t="s">
        <v>199</v>
      </c>
      <c r="K318" s="25" t="s">
        <v>2126</v>
      </c>
      <c r="L318" s="25" t="s">
        <v>209</v>
      </c>
      <c r="M318" s="39" t="s">
        <v>2127</v>
      </c>
      <c r="N318" s="25" t="s">
        <v>2128</v>
      </c>
      <c r="Q318" s="25" t="s">
        <v>2129</v>
      </c>
      <c r="R318" s="25" t="s">
        <v>214</v>
      </c>
      <c r="S318" s="39" t="s">
        <v>2130</v>
      </c>
      <c r="T318" s="25" t="s">
        <v>216</v>
      </c>
      <c r="V318" s="25" t="s">
        <v>2131</v>
      </c>
      <c r="W318" s="25" t="s">
        <v>2132</v>
      </c>
    </row>
    <row r="319" spans="1:29" x14ac:dyDescent="0.25">
      <c r="A319" s="17" t="s">
        <v>195</v>
      </c>
      <c r="B319" s="40" t="s">
        <v>197</v>
      </c>
      <c r="C319" s="33" t="s">
        <v>198</v>
      </c>
      <c r="D319" s="33" t="str">
        <f t="shared" si="8"/>
        <v>Compost and Pellet analysis</v>
      </c>
      <c r="E319" s="34">
        <v>43927</v>
      </c>
      <c r="F319" s="35">
        <v>12170.84</v>
      </c>
      <c r="G319" s="36" t="s">
        <v>2133</v>
      </c>
      <c r="H319" s="33" t="str">
        <f t="shared" si="9"/>
        <v>PO Box 157   Lismore NSW 2480 Australia</v>
      </c>
      <c r="I319" s="41" t="s">
        <v>199</v>
      </c>
      <c r="K319" s="25" t="s">
        <v>2134</v>
      </c>
      <c r="L319" s="25" t="s">
        <v>209</v>
      </c>
      <c r="M319" s="39" t="s">
        <v>2135</v>
      </c>
      <c r="N319" s="25" t="s">
        <v>2136</v>
      </c>
      <c r="Q319" s="25" t="s">
        <v>2137</v>
      </c>
      <c r="R319" s="25" t="s">
        <v>397</v>
      </c>
      <c r="S319" s="39" t="s">
        <v>2138</v>
      </c>
      <c r="T319" s="25" t="s">
        <v>216</v>
      </c>
      <c r="U319" s="25" t="s">
        <v>2139</v>
      </c>
    </row>
    <row r="320" spans="1:29" x14ac:dyDescent="0.25">
      <c r="A320" s="17" t="s">
        <v>195</v>
      </c>
      <c r="B320" s="40" t="s">
        <v>197</v>
      </c>
      <c r="C320" s="33" t="s">
        <v>198</v>
      </c>
      <c r="D320" s="33" t="s">
        <v>6811</v>
      </c>
      <c r="E320" s="34">
        <v>43927</v>
      </c>
      <c r="F320" s="35">
        <v>25792.69</v>
      </c>
      <c r="G320" s="36" t="s">
        <v>2140</v>
      </c>
      <c r="H320" s="33" t="str">
        <f t="shared" si="9"/>
        <v>Box 21/72 Hargrave Avenue   Essenson Fields VIC 3041 Australia</v>
      </c>
      <c r="I320" s="41" t="s">
        <v>199</v>
      </c>
      <c r="K320" s="25" t="s">
        <v>2141</v>
      </c>
      <c r="L320" s="25" t="s">
        <v>209</v>
      </c>
      <c r="M320" s="39" t="s">
        <v>2142</v>
      </c>
      <c r="N320" s="25" t="s">
        <v>2143</v>
      </c>
      <c r="Q320" s="25" t="s">
        <v>2144</v>
      </c>
      <c r="R320" s="25" t="s">
        <v>478</v>
      </c>
      <c r="S320" s="39" t="s">
        <v>2145</v>
      </c>
      <c r="T320" s="25" t="s">
        <v>216</v>
      </c>
      <c r="U320" s="25" t="s">
        <v>2146</v>
      </c>
    </row>
    <row r="321" spans="1:28" x14ac:dyDescent="0.25">
      <c r="A321" s="17" t="s">
        <v>195</v>
      </c>
      <c r="B321" s="40" t="s">
        <v>197</v>
      </c>
      <c r="C321" s="33" t="s">
        <v>198</v>
      </c>
      <c r="D321" s="33" t="str">
        <f t="shared" si="8"/>
        <v>2020 - Ansys Licence Fees 2020 - Ansys Licence Fees</v>
      </c>
      <c r="E321" s="34">
        <v>43927</v>
      </c>
      <c r="F321" s="35">
        <v>37400</v>
      </c>
      <c r="G321" s="36" t="s">
        <v>1585</v>
      </c>
      <c r="H321" s="33" t="str">
        <f t="shared" si="9"/>
        <v>Suite 20, 74-78 The Corso   Manly NSW 2095 Australia</v>
      </c>
      <c r="I321" s="41" t="s">
        <v>199</v>
      </c>
      <c r="K321" s="25" t="s">
        <v>2147</v>
      </c>
      <c r="L321" s="25" t="s">
        <v>209</v>
      </c>
      <c r="M321" s="39" t="s">
        <v>1587</v>
      </c>
      <c r="N321" s="25" t="s">
        <v>1588</v>
      </c>
      <c r="Q321" s="25" t="s">
        <v>1589</v>
      </c>
      <c r="R321" s="25" t="s">
        <v>397</v>
      </c>
      <c r="S321" s="39" t="s">
        <v>1590</v>
      </c>
      <c r="T321" s="25" t="s">
        <v>216</v>
      </c>
      <c r="U321" s="25" t="s">
        <v>2148</v>
      </c>
      <c r="V321" s="25" t="s">
        <v>2148</v>
      </c>
    </row>
    <row r="322" spans="1:28" x14ac:dyDescent="0.25">
      <c r="A322" s="17" t="s">
        <v>195</v>
      </c>
      <c r="B322" s="40" t="s">
        <v>197</v>
      </c>
      <c r="C322" s="33" t="s">
        <v>198</v>
      </c>
      <c r="D322" s="33" t="str">
        <f t="shared" si="8"/>
        <v>Data Vault Consultant</v>
      </c>
      <c r="E322" s="34">
        <v>43927</v>
      </c>
      <c r="F322" s="35">
        <v>38500</v>
      </c>
      <c r="G322" s="36" t="s">
        <v>2149</v>
      </c>
      <c r="H322" s="33" t="str">
        <f t="shared" si="9"/>
        <v>Level 19 307 Queen Street   Brisbane QLD 4000 Australia</v>
      </c>
      <c r="I322" s="41" t="s">
        <v>199</v>
      </c>
      <c r="K322" s="25" t="s">
        <v>2150</v>
      </c>
      <c r="L322" s="25" t="s">
        <v>209</v>
      </c>
      <c r="M322" s="39" t="s">
        <v>2151</v>
      </c>
      <c r="N322" s="25" t="s">
        <v>2152</v>
      </c>
      <c r="Q322" s="25" t="s">
        <v>213</v>
      </c>
      <c r="R322" s="25" t="s">
        <v>214</v>
      </c>
      <c r="S322" s="39" t="s">
        <v>215</v>
      </c>
      <c r="T322" s="25" t="s">
        <v>216</v>
      </c>
      <c r="U322" s="25" t="s">
        <v>2153</v>
      </c>
    </row>
    <row r="323" spans="1:28" x14ac:dyDescent="0.25">
      <c r="A323" s="17" t="s">
        <v>195</v>
      </c>
      <c r="B323" s="40" t="s">
        <v>197</v>
      </c>
      <c r="C323" s="33" t="s">
        <v>198</v>
      </c>
      <c r="D323" s="33" t="s">
        <v>6811</v>
      </c>
      <c r="E323" s="34">
        <v>43927</v>
      </c>
      <c r="F323" s="35">
        <v>18628.5</v>
      </c>
      <c r="G323" s="36" t="s">
        <v>2140</v>
      </c>
      <c r="H323" s="33" t="str">
        <f t="shared" ref="H323:H386" si="10">N323&amp;" "&amp;O323&amp;" "&amp;P323&amp;" "&amp;Q323&amp;" "&amp;R323&amp;" "&amp;S323&amp;" "&amp;T323</f>
        <v>Box 21/72 Hargrave Avenue   Essenson Fields VIC 3041 Australia</v>
      </c>
      <c r="I323" s="41" t="s">
        <v>199</v>
      </c>
      <c r="K323" s="25" t="s">
        <v>2154</v>
      </c>
      <c r="L323" s="25" t="s">
        <v>209</v>
      </c>
      <c r="M323" s="39" t="s">
        <v>2142</v>
      </c>
      <c r="N323" s="25" t="s">
        <v>2143</v>
      </c>
      <c r="Q323" s="25" t="s">
        <v>2144</v>
      </c>
      <c r="R323" s="25" t="s">
        <v>478</v>
      </c>
      <c r="S323" s="39" t="s">
        <v>2145</v>
      </c>
      <c r="T323" s="25" t="s">
        <v>216</v>
      </c>
      <c r="U323" s="25" t="s">
        <v>2155</v>
      </c>
    </row>
    <row r="324" spans="1:28" x14ac:dyDescent="0.25">
      <c r="A324" s="17" t="s">
        <v>195</v>
      </c>
      <c r="B324" s="40" t="s">
        <v>197</v>
      </c>
      <c r="C324" s="33" t="s">
        <v>198</v>
      </c>
      <c r="D324" s="33" t="str">
        <f t="shared" ref="D323:D386" si="11">TRIM(SUBSTITUTE(SUBSTITUTE(U324&amp;" "&amp;V324&amp;" "&amp;W324&amp;" "&amp;X324&amp;" "&amp;Y324&amp;" "&amp;Z324&amp;" "&amp;AA324&amp;" "&amp;AB324&amp;" "&amp;AC324&amp;" "&amp;AD324,"  "," "),"  "," "))</f>
        <v>High Voltage Works - Quote V2 07.04.20</v>
      </c>
      <c r="E324" s="34">
        <v>43928</v>
      </c>
      <c r="F324" s="35">
        <v>16126.33</v>
      </c>
      <c r="G324" s="36" t="s">
        <v>895</v>
      </c>
      <c r="H324" s="33" t="str">
        <f t="shared" si="10"/>
        <v>166 Farrellys Road   Paget Qld 4740 Australia</v>
      </c>
      <c r="I324" s="41" t="s">
        <v>199</v>
      </c>
      <c r="K324" s="25" t="s">
        <v>2156</v>
      </c>
      <c r="L324" s="25" t="s">
        <v>209</v>
      </c>
      <c r="M324" s="39" t="s">
        <v>897</v>
      </c>
      <c r="N324" s="25" t="s">
        <v>898</v>
      </c>
      <c r="Q324" s="25" t="s">
        <v>899</v>
      </c>
      <c r="R324" s="25" t="s">
        <v>324</v>
      </c>
      <c r="S324" s="39" t="s">
        <v>231</v>
      </c>
      <c r="T324" s="25" t="s">
        <v>216</v>
      </c>
      <c r="V324" s="25" t="s">
        <v>2157</v>
      </c>
    </row>
    <row r="325" spans="1:28" x14ac:dyDescent="0.25">
      <c r="A325" s="17" t="s">
        <v>195</v>
      </c>
      <c r="B325" s="40" t="s">
        <v>197</v>
      </c>
      <c r="C325" s="33" t="s">
        <v>198</v>
      </c>
      <c r="D325" s="33" t="str">
        <f t="shared" si="11"/>
        <v>RIST Revenue</v>
      </c>
      <c r="E325" s="34">
        <v>43928</v>
      </c>
      <c r="F325" s="35">
        <v>13793.48</v>
      </c>
      <c r="G325" s="36" t="s">
        <v>2158</v>
      </c>
      <c r="H325" s="33" t="str">
        <f t="shared" si="10"/>
        <v>Private Bag 105   Hamilton VIC 3300 Australia</v>
      </c>
      <c r="I325" s="41" t="s">
        <v>199</v>
      </c>
      <c r="K325" s="25" t="s">
        <v>2159</v>
      </c>
      <c r="L325" s="25" t="s">
        <v>209</v>
      </c>
      <c r="M325" s="39" t="s">
        <v>2160</v>
      </c>
      <c r="N325" s="25" t="s">
        <v>2161</v>
      </c>
      <c r="Q325" s="25" t="s">
        <v>2162</v>
      </c>
      <c r="R325" s="25" t="s">
        <v>478</v>
      </c>
      <c r="S325" s="39" t="s">
        <v>2163</v>
      </c>
      <c r="T325" s="25" t="s">
        <v>216</v>
      </c>
      <c r="U325" s="25" t="s">
        <v>2164</v>
      </c>
    </row>
    <row r="326" spans="1:28" x14ac:dyDescent="0.25">
      <c r="A326" s="17" t="s">
        <v>195</v>
      </c>
      <c r="B326" s="40" t="s">
        <v>197</v>
      </c>
      <c r="C326" s="33" t="s">
        <v>198</v>
      </c>
      <c r="D326" s="33" t="str">
        <f t="shared" si="11"/>
        <v>Mackay City A/C Cassette Replacement</v>
      </c>
      <c r="E326" s="34">
        <v>43929</v>
      </c>
      <c r="F326" s="35">
        <v>25144.9</v>
      </c>
      <c r="G326" s="36" t="s">
        <v>2165</v>
      </c>
      <c r="H326" s="33" t="str">
        <f t="shared" si="10"/>
        <v>PO Box 4858   Eight Mile Plains QLD 4113 Australia</v>
      </c>
      <c r="I326" s="41" t="s">
        <v>199</v>
      </c>
      <c r="K326" s="25" t="s">
        <v>2166</v>
      </c>
      <c r="L326" s="25" t="s">
        <v>209</v>
      </c>
      <c r="M326" s="39" t="s">
        <v>2167</v>
      </c>
      <c r="N326" s="25" t="s">
        <v>2168</v>
      </c>
      <c r="Q326" s="25" t="s">
        <v>2169</v>
      </c>
      <c r="R326" s="25" t="s">
        <v>214</v>
      </c>
      <c r="S326" s="39" t="s">
        <v>2170</v>
      </c>
      <c r="T326" s="25" t="s">
        <v>216</v>
      </c>
      <c r="U326" s="25" t="s">
        <v>2171</v>
      </c>
    </row>
    <row r="327" spans="1:28" x14ac:dyDescent="0.25">
      <c r="A327" s="17" t="s">
        <v>195</v>
      </c>
      <c r="B327" s="40" t="s">
        <v>197</v>
      </c>
      <c r="C327" s="33" t="s">
        <v>198</v>
      </c>
      <c r="D327" s="33" t="str">
        <f t="shared" si="11"/>
        <v>Content update for PMA20116 &amp; PMA30116</v>
      </c>
      <c r="E327" s="34">
        <v>43929</v>
      </c>
      <c r="F327" s="35">
        <v>21450</v>
      </c>
      <c r="G327" s="36" t="s">
        <v>2172</v>
      </c>
      <c r="H327" s="33" t="str">
        <f t="shared" si="10"/>
        <v>57 Sizer Street   Brisbane QLD 4053 Australia</v>
      </c>
      <c r="I327" s="41" t="s">
        <v>199</v>
      </c>
      <c r="K327" s="25" t="s">
        <v>2173</v>
      </c>
      <c r="L327" s="25" t="s">
        <v>209</v>
      </c>
      <c r="M327" s="39" t="s">
        <v>2174</v>
      </c>
      <c r="N327" s="25" t="s">
        <v>2175</v>
      </c>
      <c r="Q327" s="25" t="s">
        <v>213</v>
      </c>
      <c r="R327" s="25" t="s">
        <v>214</v>
      </c>
      <c r="S327" s="39" t="s">
        <v>1405</v>
      </c>
      <c r="T327" s="25" t="s">
        <v>216</v>
      </c>
      <c r="U327" s="25" t="s">
        <v>2176</v>
      </c>
    </row>
    <row r="328" spans="1:28" x14ac:dyDescent="0.25">
      <c r="A328" s="17" t="s">
        <v>195</v>
      </c>
      <c r="B328" s="40" t="s">
        <v>197</v>
      </c>
      <c r="C328" s="33" t="s">
        <v>198</v>
      </c>
      <c r="D328" s="33" t="s">
        <v>6811</v>
      </c>
      <c r="E328" s="34">
        <v>43929</v>
      </c>
      <c r="F328" s="35">
        <v>22515</v>
      </c>
      <c r="G328" s="36" t="s">
        <v>2177</v>
      </c>
      <c r="H328" s="33" t="str">
        <f t="shared" si="10"/>
        <v>Hangar 51 Lores Bonney Circuit   Bilinga QLD 4225 Australia</v>
      </c>
      <c r="I328" s="41" t="s">
        <v>199</v>
      </c>
      <c r="K328" s="25" t="s">
        <v>2178</v>
      </c>
      <c r="L328" s="25" t="s">
        <v>209</v>
      </c>
      <c r="M328" s="39" t="s">
        <v>2179</v>
      </c>
      <c r="N328" s="25" t="s">
        <v>2180</v>
      </c>
      <c r="Q328" s="25" t="s">
        <v>2181</v>
      </c>
      <c r="R328" s="25" t="s">
        <v>214</v>
      </c>
      <c r="S328" s="39" t="s">
        <v>2182</v>
      </c>
      <c r="T328" s="25" t="s">
        <v>216</v>
      </c>
      <c r="W328" s="25" t="s">
        <v>2183</v>
      </c>
      <c r="X328" s="25" t="s">
        <v>2184</v>
      </c>
    </row>
    <row r="329" spans="1:28" x14ac:dyDescent="0.25">
      <c r="A329" s="17" t="s">
        <v>195</v>
      </c>
      <c r="B329" s="40" t="s">
        <v>197</v>
      </c>
      <c r="C329" s="33" t="s">
        <v>198</v>
      </c>
      <c r="D329" s="33" t="str">
        <f t="shared" si="11"/>
        <v>NMI: 3051355515 NMI: 3051657848 NMI: 3051948788 NMI: 3053006842 NMI: 3120083401</v>
      </c>
      <c r="E329" s="34">
        <v>43929</v>
      </c>
      <c r="F329" s="35">
        <v>26234.99</v>
      </c>
      <c r="G329" s="36" t="s">
        <v>1235</v>
      </c>
      <c r="H329" s="33" t="str">
        <f t="shared" si="10"/>
        <v>PO Box 2227   Fortitude Valley Qld 4006 Australia</v>
      </c>
      <c r="I329" s="41" t="s">
        <v>199</v>
      </c>
      <c r="K329" s="25" t="s">
        <v>2185</v>
      </c>
      <c r="L329" s="25" t="s">
        <v>209</v>
      </c>
      <c r="M329" s="39" t="s">
        <v>1237</v>
      </c>
      <c r="N329" s="25" t="s">
        <v>1238</v>
      </c>
      <c r="Q329" s="25" t="s">
        <v>1063</v>
      </c>
      <c r="R329" s="25" t="s">
        <v>324</v>
      </c>
      <c r="S329" s="39" t="s">
        <v>644</v>
      </c>
      <c r="T329" s="25" t="s">
        <v>216</v>
      </c>
      <c r="U329" s="25" t="s">
        <v>1239</v>
      </c>
      <c r="W329" s="25" t="s">
        <v>1240</v>
      </c>
      <c r="X329" s="25" t="s">
        <v>1241</v>
      </c>
      <c r="Y329" s="25" t="s">
        <v>1242</v>
      </c>
      <c r="Z329" s="25" t="s">
        <v>1243</v>
      </c>
    </row>
    <row r="330" spans="1:28" x14ac:dyDescent="0.25">
      <c r="A330" s="17" t="s">
        <v>195</v>
      </c>
      <c r="B330" s="40" t="s">
        <v>197</v>
      </c>
      <c r="C330" s="33" t="s">
        <v>198</v>
      </c>
      <c r="D330" s="33" t="str">
        <f t="shared" si="11"/>
        <v>Support for COVID-19 strategic planning</v>
      </c>
      <c r="E330" s="34">
        <v>43929</v>
      </c>
      <c r="F330" s="35">
        <v>24200</v>
      </c>
      <c r="G330" s="36" t="s">
        <v>2186</v>
      </c>
      <c r="H330" s="33" t="str">
        <f t="shared" si="10"/>
        <v>Level 6, 338 Pitt Street   Sydney NSW 2000 Australia</v>
      </c>
      <c r="I330" s="41" t="s">
        <v>199</v>
      </c>
      <c r="K330" s="25" t="s">
        <v>2187</v>
      </c>
      <c r="L330" s="25" t="s">
        <v>209</v>
      </c>
      <c r="M330" s="39" t="s">
        <v>2188</v>
      </c>
      <c r="N330" s="25" t="s">
        <v>2189</v>
      </c>
      <c r="Q330" s="25" t="s">
        <v>396</v>
      </c>
      <c r="R330" s="25" t="s">
        <v>397</v>
      </c>
      <c r="S330" s="39" t="s">
        <v>398</v>
      </c>
      <c r="T330" s="25" t="s">
        <v>216</v>
      </c>
      <c r="V330" s="25" t="s">
        <v>2190</v>
      </c>
    </row>
    <row r="331" spans="1:28" x14ac:dyDescent="0.25">
      <c r="A331" s="17" t="s">
        <v>195</v>
      </c>
      <c r="B331" s="40" t="s">
        <v>197</v>
      </c>
      <c r="C331" s="33" t="s">
        <v>198</v>
      </c>
      <c r="D331" s="33" t="s">
        <v>6811</v>
      </c>
      <c r="E331" s="34">
        <v>43930</v>
      </c>
      <c r="F331" s="35">
        <v>54015.5</v>
      </c>
      <c r="G331" s="36" t="s">
        <v>2191</v>
      </c>
      <c r="H331" s="33" t="str">
        <f t="shared" si="10"/>
        <v>PO BOX 10187   Frenchville QlD 4701 Australia</v>
      </c>
      <c r="I331" s="41" t="s">
        <v>199</v>
      </c>
      <c r="K331" s="25" t="s">
        <v>2192</v>
      </c>
      <c r="L331" s="25" t="s">
        <v>209</v>
      </c>
      <c r="M331" s="39" t="s">
        <v>815</v>
      </c>
      <c r="N331" s="25" t="s">
        <v>816</v>
      </c>
      <c r="Q331" s="25" t="s">
        <v>377</v>
      </c>
      <c r="R331" s="25" t="s">
        <v>817</v>
      </c>
      <c r="S331" s="39" t="s">
        <v>263</v>
      </c>
      <c r="T331" s="25" t="s">
        <v>216</v>
      </c>
      <c r="U331" s="25" t="s">
        <v>2193</v>
      </c>
      <c r="W331" s="25" t="s">
        <v>2194</v>
      </c>
    </row>
    <row r="332" spans="1:28" x14ac:dyDescent="0.25">
      <c r="A332" s="17" t="s">
        <v>195</v>
      </c>
      <c r="B332" s="40" t="s">
        <v>197</v>
      </c>
      <c r="C332" s="33" t="s">
        <v>198</v>
      </c>
      <c r="D332" s="33" t="str">
        <f t="shared" si="11"/>
        <v>CISCO (C9200-48P-E) CATALYST 9200 CISCO (C9200-DNA-E-48-3Y) C9200 Cisco Catalyst 9200 Series Network Modul Cisco - network stacking module</v>
      </c>
      <c r="E332" s="34">
        <v>43930</v>
      </c>
      <c r="F332" s="35">
        <v>21486.18</v>
      </c>
      <c r="G332" s="36" t="s">
        <v>819</v>
      </c>
      <c r="H332" s="33" t="str">
        <f t="shared" si="10"/>
        <v>PO Box 551   Indooroopilly QLD 4068 Australia</v>
      </c>
      <c r="I332" s="41" t="s">
        <v>199</v>
      </c>
      <c r="K332" s="25" t="s">
        <v>2195</v>
      </c>
      <c r="L332" s="25" t="s">
        <v>209</v>
      </c>
      <c r="M332" s="39" t="s">
        <v>821</v>
      </c>
      <c r="N332" s="25" t="s">
        <v>822</v>
      </c>
      <c r="Q332" s="25" t="s">
        <v>725</v>
      </c>
      <c r="R332" s="25" t="s">
        <v>214</v>
      </c>
      <c r="S332" s="39" t="s">
        <v>823</v>
      </c>
      <c r="T332" s="25" t="s">
        <v>216</v>
      </c>
      <c r="V332" s="25" t="s">
        <v>2196</v>
      </c>
      <c r="X332" s="25" t="s">
        <v>2197</v>
      </c>
      <c r="Z332" s="25" t="s">
        <v>2198</v>
      </c>
      <c r="AB332" s="25" t="s">
        <v>2199</v>
      </c>
    </row>
    <row r="333" spans="1:28" x14ac:dyDescent="0.25">
      <c r="A333" s="17" t="s">
        <v>195</v>
      </c>
      <c r="B333" s="40" t="s">
        <v>197</v>
      </c>
      <c r="C333" s="33" t="s">
        <v>198</v>
      </c>
      <c r="D333" s="33" t="str">
        <f t="shared" si="11"/>
        <v>Brisbane Ground Floor Modifications</v>
      </c>
      <c r="E333" s="34">
        <v>43930</v>
      </c>
      <c r="F333" s="35">
        <v>39811.199999999997</v>
      </c>
      <c r="G333" s="36" t="s">
        <v>2200</v>
      </c>
      <c r="H333" s="33" t="str">
        <f t="shared" si="10"/>
        <v>PO Box 2242   Brookside Centre Qld 4053 Australia</v>
      </c>
      <c r="I333" s="41" t="s">
        <v>199</v>
      </c>
      <c r="K333" s="25" t="s">
        <v>2201</v>
      </c>
      <c r="L333" s="25" t="s">
        <v>209</v>
      </c>
      <c r="M333" s="39" t="s">
        <v>2202</v>
      </c>
      <c r="N333" s="25" t="s">
        <v>2203</v>
      </c>
      <c r="Q333" s="25" t="s">
        <v>2204</v>
      </c>
      <c r="R333" s="25" t="s">
        <v>324</v>
      </c>
      <c r="S333" s="39" t="s">
        <v>1405</v>
      </c>
      <c r="T333" s="25" t="s">
        <v>216</v>
      </c>
      <c r="U333" s="25" t="s">
        <v>2205</v>
      </c>
    </row>
    <row r="334" spans="1:28" x14ac:dyDescent="0.25">
      <c r="A334" s="17" t="s">
        <v>195</v>
      </c>
      <c r="B334" s="40" t="s">
        <v>197</v>
      </c>
      <c r="C334" s="33" t="s">
        <v>198</v>
      </c>
      <c r="D334" s="33" t="s">
        <v>6811</v>
      </c>
      <c r="E334" s="34">
        <v>43930</v>
      </c>
      <c r="F334" s="35">
        <v>70848</v>
      </c>
      <c r="G334" s="36" t="s">
        <v>639</v>
      </c>
      <c r="H334" s="33" t="str">
        <f t="shared" si="10"/>
        <v>U2305 12 Cunningham Street   Newstead QLD 4006 Australia</v>
      </c>
      <c r="I334" s="41" t="s">
        <v>199</v>
      </c>
      <c r="K334" s="25" t="s">
        <v>2206</v>
      </c>
      <c r="L334" s="25" t="s">
        <v>209</v>
      </c>
      <c r="M334" s="39" t="s">
        <v>641</v>
      </c>
      <c r="N334" s="25" t="s">
        <v>642</v>
      </c>
      <c r="Q334" s="25" t="s">
        <v>643</v>
      </c>
      <c r="R334" s="25" t="s">
        <v>214</v>
      </c>
      <c r="S334" s="39" t="s">
        <v>644</v>
      </c>
      <c r="T334" s="25" t="s">
        <v>216</v>
      </c>
      <c r="U334" s="25" t="s">
        <v>2207</v>
      </c>
      <c r="V334" s="25" t="s">
        <v>2208</v>
      </c>
      <c r="W334" s="25" t="s">
        <v>2209</v>
      </c>
      <c r="X334" s="25" t="s">
        <v>2210</v>
      </c>
      <c r="Y334" s="25" t="s">
        <v>2211</v>
      </c>
      <c r="Z334" s="25" t="s">
        <v>2212</v>
      </c>
    </row>
    <row r="335" spans="1:28" x14ac:dyDescent="0.25">
      <c r="A335" s="17" t="s">
        <v>195</v>
      </c>
      <c r="B335" s="40" t="s">
        <v>197</v>
      </c>
      <c r="C335" s="33" t="s">
        <v>198</v>
      </c>
      <c r="D335" s="33" t="s">
        <v>6811</v>
      </c>
      <c r="E335" s="34">
        <v>43930</v>
      </c>
      <c r="F335" s="35">
        <v>11307.45</v>
      </c>
      <c r="G335" s="36" t="s">
        <v>2140</v>
      </c>
      <c r="H335" s="33" t="str">
        <f t="shared" si="10"/>
        <v>Box 21/72 Hargrave Avenue   Essenson Fields VIC 3041 Australia</v>
      </c>
      <c r="I335" s="41" t="s">
        <v>199</v>
      </c>
      <c r="K335" s="25" t="s">
        <v>2213</v>
      </c>
      <c r="L335" s="25" t="s">
        <v>209</v>
      </c>
      <c r="M335" s="39" t="s">
        <v>2142</v>
      </c>
      <c r="N335" s="25" t="s">
        <v>2143</v>
      </c>
      <c r="Q335" s="25" t="s">
        <v>2144</v>
      </c>
      <c r="R335" s="25" t="s">
        <v>478</v>
      </c>
      <c r="S335" s="39" t="s">
        <v>2145</v>
      </c>
      <c r="T335" s="25" t="s">
        <v>216</v>
      </c>
      <c r="U335" s="25" t="s">
        <v>2214</v>
      </c>
    </row>
    <row r="336" spans="1:28" x14ac:dyDescent="0.25">
      <c r="A336" s="17" t="s">
        <v>195</v>
      </c>
      <c r="B336" s="40" t="s">
        <v>197</v>
      </c>
      <c r="C336" s="33" t="s">
        <v>198</v>
      </c>
      <c r="D336" s="33" t="str">
        <f t="shared" si="11"/>
        <v>UTAS Researcher - Brooks, BP</v>
      </c>
      <c r="E336" s="34">
        <v>43930</v>
      </c>
      <c r="F336" s="35">
        <v>125920.3</v>
      </c>
      <c r="G336" s="36" t="s">
        <v>2215</v>
      </c>
      <c r="H336" s="33" t="str">
        <f t="shared" si="10"/>
        <v>Accounts Receivable Locked Bag 1353  LAUNCESTON TAS 7250 Australia</v>
      </c>
      <c r="I336" s="41" t="s">
        <v>199</v>
      </c>
      <c r="K336" s="25" t="s">
        <v>2216</v>
      </c>
      <c r="L336" s="25" t="s">
        <v>209</v>
      </c>
      <c r="M336" s="39" t="s">
        <v>2217</v>
      </c>
      <c r="N336" s="25" t="s">
        <v>2218</v>
      </c>
      <c r="O336" s="25" t="s">
        <v>2219</v>
      </c>
      <c r="Q336" s="25" t="s">
        <v>2220</v>
      </c>
      <c r="R336" s="25" t="s">
        <v>2221</v>
      </c>
      <c r="S336" s="39" t="s">
        <v>2222</v>
      </c>
      <c r="T336" s="25" t="s">
        <v>216</v>
      </c>
      <c r="V336" s="25" t="s">
        <v>2223</v>
      </c>
    </row>
    <row r="337" spans="1:28" x14ac:dyDescent="0.25">
      <c r="A337" s="17" t="s">
        <v>195</v>
      </c>
      <c r="B337" s="40" t="s">
        <v>197</v>
      </c>
      <c r="C337" s="33" t="s">
        <v>198</v>
      </c>
      <c r="D337" s="33" t="s">
        <v>6811</v>
      </c>
      <c r="E337" s="34">
        <v>43935</v>
      </c>
      <c r="F337" s="35">
        <v>34666.5</v>
      </c>
      <c r="G337" s="36" t="s">
        <v>813</v>
      </c>
      <c r="H337" s="33" t="str">
        <f t="shared" si="10"/>
        <v>PO BOX 10187   Frenchville QlD 4701 Australia</v>
      </c>
      <c r="I337" s="41" t="s">
        <v>199</v>
      </c>
      <c r="K337" s="25" t="s">
        <v>2224</v>
      </c>
      <c r="L337" s="25" t="s">
        <v>209</v>
      </c>
      <c r="M337" s="39" t="s">
        <v>815</v>
      </c>
      <c r="N337" s="25" t="s">
        <v>816</v>
      </c>
      <c r="Q337" s="25" t="s">
        <v>377</v>
      </c>
      <c r="R337" s="25" t="s">
        <v>817</v>
      </c>
      <c r="S337" s="39" t="s">
        <v>263</v>
      </c>
      <c r="T337" s="25" t="s">
        <v>216</v>
      </c>
      <c r="U337" s="25" t="s">
        <v>2225</v>
      </c>
      <c r="V337" s="25" t="s">
        <v>2226</v>
      </c>
      <c r="W337" s="25" t="s">
        <v>2227</v>
      </c>
    </row>
    <row r="338" spans="1:28" x14ac:dyDescent="0.25">
      <c r="A338" s="17" t="s">
        <v>195</v>
      </c>
      <c r="B338" s="40" t="s">
        <v>197</v>
      </c>
      <c r="C338" s="33" t="s">
        <v>198</v>
      </c>
      <c r="D338" s="33" t="s">
        <v>6811</v>
      </c>
      <c r="E338" s="34">
        <v>43935</v>
      </c>
      <c r="F338" s="35">
        <v>109384</v>
      </c>
      <c r="G338" s="36" t="s">
        <v>536</v>
      </c>
      <c r="H338" s="33" t="str">
        <f t="shared" si="10"/>
        <v>PO Box 5711   Cairns QLD 4870 Australia</v>
      </c>
      <c r="I338" s="41" t="s">
        <v>199</v>
      </c>
      <c r="K338" s="25" t="s">
        <v>2228</v>
      </c>
      <c r="L338" s="25" t="s">
        <v>209</v>
      </c>
      <c r="M338" s="39" t="s">
        <v>538</v>
      </c>
      <c r="N338" s="25" t="s">
        <v>539</v>
      </c>
      <c r="Q338" s="25" t="s">
        <v>239</v>
      </c>
      <c r="R338" s="25" t="s">
        <v>214</v>
      </c>
      <c r="S338" s="39" t="s">
        <v>240</v>
      </c>
      <c r="T338" s="25" t="s">
        <v>216</v>
      </c>
      <c r="U338" s="25" t="s">
        <v>2229</v>
      </c>
      <c r="V338" s="25" t="s">
        <v>2230</v>
      </c>
      <c r="W338" s="25" t="s">
        <v>2231</v>
      </c>
      <c r="X338" s="25" t="s">
        <v>2232</v>
      </c>
      <c r="Y338" s="25" t="s">
        <v>2233</v>
      </c>
      <c r="Z338" s="25" t="s">
        <v>2234</v>
      </c>
      <c r="AA338" s="25" t="s">
        <v>2235</v>
      </c>
      <c r="AB338" s="25" t="s">
        <v>2236</v>
      </c>
    </row>
    <row r="339" spans="1:28" x14ac:dyDescent="0.25">
      <c r="A339" s="17" t="s">
        <v>195</v>
      </c>
      <c r="B339" s="40" t="s">
        <v>197</v>
      </c>
      <c r="C339" s="33" t="s">
        <v>198</v>
      </c>
      <c r="D339" s="33" t="s">
        <v>6811</v>
      </c>
      <c r="E339" s="34">
        <v>43935</v>
      </c>
      <c r="F339" s="35">
        <v>10167.49</v>
      </c>
      <c r="G339" s="36" t="s">
        <v>2237</v>
      </c>
      <c r="H339" s="33" t="str">
        <f t="shared" si="10"/>
        <v>19 Friendship Avenue Sunshine Coast Airport  Mudjimba Qld 4564 Australia</v>
      </c>
      <c r="I339" s="41" t="s">
        <v>199</v>
      </c>
      <c r="K339" s="25" t="s">
        <v>2238</v>
      </c>
      <c r="L339" s="25" t="s">
        <v>209</v>
      </c>
      <c r="M339" s="39" t="s">
        <v>2239</v>
      </c>
      <c r="N339" s="25" t="s">
        <v>2240</v>
      </c>
      <c r="O339" s="25" t="s">
        <v>2241</v>
      </c>
      <c r="Q339" s="25" t="s">
        <v>2242</v>
      </c>
      <c r="R339" s="25" t="s">
        <v>324</v>
      </c>
      <c r="S339" s="39" t="s">
        <v>2243</v>
      </c>
      <c r="T339" s="25" t="s">
        <v>216</v>
      </c>
      <c r="U339" s="25" t="s">
        <v>2244</v>
      </c>
    </row>
    <row r="340" spans="1:28" x14ac:dyDescent="0.25">
      <c r="A340" s="17" t="s">
        <v>195</v>
      </c>
      <c r="B340" s="40" t="s">
        <v>197</v>
      </c>
      <c r="C340" s="33" t="s">
        <v>198</v>
      </c>
      <c r="D340" s="33" t="s">
        <v>6811</v>
      </c>
      <c r="E340" s="34">
        <v>43935</v>
      </c>
      <c r="F340" s="35">
        <v>25785</v>
      </c>
      <c r="G340" s="36" t="s">
        <v>2177</v>
      </c>
      <c r="H340" s="33" t="str">
        <f t="shared" si="10"/>
        <v>Hangar 51 Lores Bonney Circuit   Bilinga QLD 4225 Australia</v>
      </c>
      <c r="I340" s="41" t="s">
        <v>199</v>
      </c>
      <c r="K340" s="25" t="s">
        <v>2245</v>
      </c>
      <c r="L340" s="25" t="s">
        <v>209</v>
      </c>
      <c r="M340" s="39" t="s">
        <v>2179</v>
      </c>
      <c r="N340" s="25" t="s">
        <v>2180</v>
      </c>
      <c r="Q340" s="25" t="s">
        <v>2181</v>
      </c>
      <c r="R340" s="25" t="s">
        <v>214</v>
      </c>
      <c r="S340" s="39" t="s">
        <v>2182</v>
      </c>
      <c r="T340" s="25" t="s">
        <v>216</v>
      </c>
      <c r="W340" s="25" t="s">
        <v>2246</v>
      </c>
      <c r="X340" s="25" t="s">
        <v>2247</v>
      </c>
    </row>
    <row r="341" spans="1:28" x14ac:dyDescent="0.25">
      <c r="A341" s="17" t="s">
        <v>195</v>
      </c>
      <c r="B341" s="40" t="s">
        <v>197</v>
      </c>
      <c r="C341" s="33" t="s">
        <v>198</v>
      </c>
      <c r="D341" s="33" t="str">
        <f t="shared" si="11"/>
        <v>Standing Order - Bookshop freight</v>
      </c>
      <c r="E341" s="34">
        <v>43935</v>
      </c>
      <c r="F341" s="35">
        <v>151000</v>
      </c>
      <c r="G341" s="36" t="s">
        <v>464</v>
      </c>
      <c r="H341" s="33" t="str">
        <f t="shared" si="10"/>
        <v>Locked Bag 2   St Marys NSW 1790 Australia</v>
      </c>
      <c r="I341" s="41" t="s">
        <v>199</v>
      </c>
      <c r="K341" s="25" t="s">
        <v>2248</v>
      </c>
      <c r="L341" s="25" t="s">
        <v>209</v>
      </c>
      <c r="M341" s="39" t="s">
        <v>466</v>
      </c>
      <c r="N341" s="25" t="s">
        <v>467</v>
      </c>
      <c r="Q341" s="25" t="s">
        <v>468</v>
      </c>
      <c r="R341" s="25" t="s">
        <v>397</v>
      </c>
      <c r="S341" s="39" t="s">
        <v>469</v>
      </c>
      <c r="T341" s="25" t="s">
        <v>216</v>
      </c>
      <c r="U341" s="25" t="s">
        <v>2249</v>
      </c>
    </row>
    <row r="342" spans="1:28" x14ac:dyDescent="0.25">
      <c r="A342" s="17" t="s">
        <v>195</v>
      </c>
      <c r="B342" s="40" t="s">
        <v>197</v>
      </c>
      <c r="C342" s="33" t="s">
        <v>198</v>
      </c>
      <c r="D342" s="33" t="s">
        <v>6811</v>
      </c>
      <c r="E342" s="34">
        <v>43935</v>
      </c>
      <c r="F342" s="35">
        <v>10968</v>
      </c>
      <c r="G342" s="36" t="s">
        <v>639</v>
      </c>
      <c r="H342" s="33" t="str">
        <f t="shared" si="10"/>
        <v>U2305 12 Cunningham Street   Newstead QLD 4006 Australia</v>
      </c>
      <c r="I342" s="41" t="s">
        <v>199</v>
      </c>
      <c r="K342" s="25" t="s">
        <v>2250</v>
      </c>
      <c r="L342" s="25" t="s">
        <v>209</v>
      </c>
      <c r="M342" s="39" t="s">
        <v>641</v>
      </c>
      <c r="N342" s="25" t="s">
        <v>642</v>
      </c>
      <c r="Q342" s="25" t="s">
        <v>643</v>
      </c>
      <c r="R342" s="25" t="s">
        <v>214</v>
      </c>
      <c r="S342" s="39" t="s">
        <v>644</v>
      </c>
      <c r="T342" s="25" t="s">
        <v>216</v>
      </c>
      <c r="U342" s="25" t="s">
        <v>2251</v>
      </c>
    </row>
    <row r="343" spans="1:28" x14ac:dyDescent="0.25">
      <c r="A343" s="17" t="s">
        <v>195</v>
      </c>
      <c r="B343" s="40" t="s">
        <v>197</v>
      </c>
      <c r="C343" s="33" t="s">
        <v>198</v>
      </c>
      <c r="D343" s="33" t="s">
        <v>6811</v>
      </c>
      <c r="E343" s="34">
        <v>43935</v>
      </c>
      <c r="F343" s="35">
        <v>87256.4</v>
      </c>
      <c r="G343" s="36" t="s">
        <v>2140</v>
      </c>
      <c r="H343" s="33" t="str">
        <f t="shared" si="10"/>
        <v>Box 21/72 Hargrave Avenue   Essenson Fields VIC 3041 Australia</v>
      </c>
      <c r="I343" s="41" t="s">
        <v>199</v>
      </c>
      <c r="K343" s="25" t="s">
        <v>2252</v>
      </c>
      <c r="L343" s="25" t="s">
        <v>209</v>
      </c>
      <c r="M343" s="39" t="s">
        <v>2142</v>
      </c>
      <c r="N343" s="25" t="s">
        <v>2143</v>
      </c>
      <c r="Q343" s="25" t="s">
        <v>2144</v>
      </c>
      <c r="R343" s="25" t="s">
        <v>478</v>
      </c>
      <c r="S343" s="39" t="s">
        <v>2145</v>
      </c>
      <c r="T343" s="25" t="s">
        <v>216</v>
      </c>
      <c r="U343" s="25" t="s">
        <v>2253</v>
      </c>
      <c r="V343" s="25" t="s">
        <v>2254</v>
      </c>
      <c r="W343" s="25" t="s">
        <v>2255</v>
      </c>
      <c r="X343" s="25" t="s">
        <v>2256</v>
      </c>
      <c r="Y343" s="25" t="s">
        <v>2257</v>
      </c>
      <c r="Z343" s="25" t="s">
        <v>2258</v>
      </c>
      <c r="AA343" s="25" t="s">
        <v>2259</v>
      </c>
    </row>
    <row r="344" spans="1:28" x14ac:dyDescent="0.25">
      <c r="A344" s="17" t="s">
        <v>195</v>
      </c>
      <c r="B344" s="40" t="s">
        <v>197</v>
      </c>
      <c r="C344" s="33" t="s">
        <v>198</v>
      </c>
      <c r="D344" s="33" t="s">
        <v>6811</v>
      </c>
      <c r="E344" s="34">
        <v>43935</v>
      </c>
      <c r="F344" s="35">
        <v>12716</v>
      </c>
      <c r="G344" s="36" t="s">
        <v>536</v>
      </c>
      <c r="H344" s="33" t="str">
        <f t="shared" si="10"/>
        <v>PO Box 5711   Cairns QLD 4870 Australia</v>
      </c>
      <c r="I344" s="41" t="s">
        <v>199</v>
      </c>
      <c r="K344" s="25" t="s">
        <v>2260</v>
      </c>
      <c r="L344" s="25" t="s">
        <v>209</v>
      </c>
      <c r="M344" s="39" t="s">
        <v>538</v>
      </c>
      <c r="N344" s="25" t="s">
        <v>539</v>
      </c>
      <c r="Q344" s="25" t="s">
        <v>239</v>
      </c>
      <c r="R344" s="25" t="s">
        <v>214</v>
      </c>
      <c r="S344" s="39" t="s">
        <v>240</v>
      </c>
      <c r="T344" s="25" t="s">
        <v>216</v>
      </c>
      <c r="U344" s="25" t="s">
        <v>2261</v>
      </c>
    </row>
    <row r="345" spans="1:28" x14ac:dyDescent="0.25">
      <c r="A345" s="17" t="s">
        <v>195</v>
      </c>
      <c r="B345" s="40" t="s">
        <v>197</v>
      </c>
      <c r="C345" s="33" t="s">
        <v>198</v>
      </c>
      <c r="D345" s="33" t="str">
        <f t="shared" si="11"/>
        <v>UAC Inv. 01/01/20 - 31/03/20 Portal App.</v>
      </c>
      <c r="E345" s="34">
        <v>43935</v>
      </c>
      <c r="F345" s="35">
        <v>40887</v>
      </c>
      <c r="G345" s="36" t="s">
        <v>1031</v>
      </c>
      <c r="H345" s="33" t="str">
        <f t="shared" si="10"/>
        <v>Locked Bag 112   Silverwater NSW 2128 Australia</v>
      </c>
      <c r="I345" s="41" t="s">
        <v>199</v>
      </c>
      <c r="K345" s="25" t="s">
        <v>2262</v>
      </c>
      <c r="L345" s="25" t="s">
        <v>209</v>
      </c>
      <c r="M345" s="39" t="s">
        <v>1033</v>
      </c>
      <c r="N345" s="25" t="s">
        <v>1034</v>
      </c>
      <c r="Q345" s="25" t="s">
        <v>1035</v>
      </c>
      <c r="R345" s="25" t="s">
        <v>397</v>
      </c>
      <c r="S345" s="39" t="s">
        <v>1036</v>
      </c>
      <c r="T345" s="25" t="s">
        <v>216</v>
      </c>
      <c r="U345" s="25" t="s">
        <v>2263</v>
      </c>
    </row>
    <row r="346" spans="1:28" x14ac:dyDescent="0.25">
      <c r="A346" s="17" t="s">
        <v>195</v>
      </c>
      <c r="B346" s="40" t="s">
        <v>197</v>
      </c>
      <c r="C346" s="33" t="s">
        <v>198</v>
      </c>
      <c r="D346" s="33" t="str">
        <f t="shared" si="11"/>
        <v>Creation of 3x60-minute content writing</v>
      </c>
      <c r="E346" s="34">
        <v>43936</v>
      </c>
      <c r="F346" s="35">
        <v>12375</v>
      </c>
      <c r="G346" s="36" t="s">
        <v>2264</v>
      </c>
      <c r="H346" s="33" t="str">
        <f t="shared" si="10"/>
        <v>PO Box 329   New Farm Qld 4005 Australia</v>
      </c>
      <c r="I346" s="41" t="s">
        <v>199</v>
      </c>
      <c r="K346" s="25" t="s">
        <v>2265</v>
      </c>
      <c r="L346" s="25" t="s">
        <v>209</v>
      </c>
      <c r="M346" s="39" t="s">
        <v>2266</v>
      </c>
      <c r="N346" s="25" t="s">
        <v>2267</v>
      </c>
      <c r="Q346" s="25" t="s">
        <v>1981</v>
      </c>
      <c r="R346" s="25" t="s">
        <v>324</v>
      </c>
      <c r="S346" s="39" t="s">
        <v>1982</v>
      </c>
      <c r="T346" s="25" t="s">
        <v>216</v>
      </c>
      <c r="U346" s="25" t="s">
        <v>2268</v>
      </c>
    </row>
    <row r="347" spans="1:28" x14ac:dyDescent="0.25">
      <c r="A347" s="17" t="s">
        <v>195</v>
      </c>
      <c r="B347" s="40" t="s">
        <v>197</v>
      </c>
      <c r="C347" s="33" t="s">
        <v>198</v>
      </c>
      <c r="D347" s="33" t="str">
        <f t="shared" si="11"/>
        <v>Major Partner Sponsorship</v>
      </c>
      <c r="E347" s="34">
        <v>43936</v>
      </c>
      <c r="F347" s="35">
        <v>11000</v>
      </c>
      <c r="G347" s="36" t="s">
        <v>2269</v>
      </c>
      <c r="H347" s="33" t="str">
        <f t="shared" si="10"/>
        <v>65 Crichtons Road   Paget QLD 4740 Australia</v>
      </c>
      <c r="I347" s="41" t="s">
        <v>199</v>
      </c>
      <c r="K347" s="25" t="s">
        <v>2270</v>
      </c>
      <c r="L347" s="25" t="s">
        <v>209</v>
      </c>
      <c r="M347" s="39" t="s">
        <v>2271</v>
      </c>
      <c r="N347" s="25" t="s">
        <v>2272</v>
      </c>
      <c r="Q347" s="25" t="s">
        <v>899</v>
      </c>
      <c r="R347" s="25" t="s">
        <v>214</v>
      </c>
      <c r="S347" s="39" t="s">
        <v>231</v>
      </c>
      <c r="T347" s="25" t="s">
        <v>216</v>
      </c>
      <c r="U347" s="25" t="s">
        <v>2273</v>
      </c>
    </row>
    <row r="348" spans="1:28" x14ac:dyDescent="0.25">
      <c r="A348" s="17" t="s">
        <v>195</v>
      </c>
      <c r="B348" s="40" t="s">
        <v>197</v>
      </c>
      <c r="C348" s="33" t="s">
        <v>198</v>
      </c>
      <c r="D348" s="33" t="str">
        <f t="shared" si="11"/>
        <v>participants for Youth and Gambling</v>
      </c>
      <c r="E348" s="34">
        <v>43936</v>
      </c>
      <c r="F348" s="35">
        <v>16800</v>
      </c>
      <c r="G348" s="36" t="s">
        <v>1349</v>
      </c>
      <c r="H348" s="33" t="str">
        <f t="shared" si="10"/>
        <v>333 W River Park Drive   Provo UT 84604 United States</v>
      </c>
      <c r="I348" s="41" t="s">
        <v>199</v>
      </c>
      <c r="K348" s="25" t="s">
        <v>2274</v>
      </c>
      <c r="L348" s="25" t="s">
        <v>209</v>
      </c>
      <c r="M348" s="39" t="s">
        <v>1351</v>
      </c>
      <c r="N348" s="25" t="s">
        <v>1352</v>
      </c>
      <c r="Q348" s="25" t="s">
        <v>1353</v>
      </c>
      <c r="R348" s="25" t="s">
        <v>1354</v>
      </c>
      <c r="S348" s="39" t="s">
        <v>1355</v>
      </c>
      <c r="T348" s="25" t="s">
        <v>428</v>
      </c>
      <c r="U348" s="25" t="s">
        <v>2275</v>
      </c>
    </row>
    <row r="349" spans="1:28" x14ac:dyDescent="0.25">
      <c r="A349" s="17" t="s">
        <v>195</v>
      </c>
      <c r="B349" s="40" t="s">
        <v>197</v>
      </c>
      <c r="C349" s="33" t="s">
        <v>198</v>
      </c>
      <c r="D349" s="33" t="str">
        <f t="shared" si="11"/>
        <v>2020 - Annual Renewal Licence and Suppor 2020 - Annual Renewal Licence and Suppor</v>
      </c>
      <c r="E349" s="34">
        <v>43937</v>
      </c>
      <c r="F349" s="35">
        <v>19320.400000000001</v>
      </c>
      <c r="G349" s="36" t="s">
        <v>2276</v>
      </c>
      <c r="H349" s="33" t="str">
        <f t="shared" si="10"/>
        <v>GPO Box 2551   Sydney NSW 2001 Australia</v>
      </c>
      <c r="I349" s="41" t="s">
        <v>199</v>
      </c>
      <c r="K349" s="25" t="s">
        <v>2277</v>
      </c>
      <c r="L349" s="25" t="s">
        <v>209</v>
      </c>
      <c r="M349" s="39" t="s">
        <v>2278</v>
      </c>
      <c r="N349" s="25" t="s">
        <v>2279</v>
      </c>
      <c r="Q349" s="25" t="s">
        <v>396</v>
      </c>
      <c r="R349" s="25" t="s">
        <v>397</v>
      </c>
      <c r="S349" s="39" t="s">
        <v>637</v>
      </c>
      <c r="T349" s="25" t="s">
        <v>216</v>
      </c>
      <c r="U349" s="25" t="s">
        <v>2280</v>
      </c>
      <c r="V349" s="25" t="s">
        <v>2280</v>
      </c>
    </row>
    <row r="350" spans="1:28" x14ac:dyDescent="0.25">
      <c r="A350" s="17" t="s">
        <v>195</v>
      </c>
      <c r="B350" s="40" t="s">
        <v>197</v>
      </c>
      <c r="C350" s="33" t="s">
        <v>198</v>
      </c>
      <c r="D350" s="33" t="str">
        <f t="shared" si="11"/>
        <v>403 Development Hours for CQUSuccess</v>
      </c>
      <c r="E350" s="34">
        <v>43937</v>
      </c>
      <c r="F350" s="35">
        <v>66495</v>
      </c>
      <c r="G350" s="36" t="s">
        <v>939</v>
      </c>
      <c r="H350" s="33" t="str">
        <f t="shared" si="10"/>
        <v>Suite 501-504, Level 5 89 York Street  SYDNEY NSW 2000 Australia</v>
      </c>
      <c r="I350" s="41" t="s">
        <v>199</v>
      </c>
      <c r="K350" s="25" t="s">
        <v>2281</v>
      </c>
      <c r="L350" s="25" t="s">
        <v>209</v>
      </c>
      <c r="M350" s="39" t="s">
        <v>941</v>
      </c>
      <c r="N350" s="25" t="s">
        <v>942</v>
      </c>
      <c r="O350" s="25" t="s">
        <v>943</v>
      </c>
      <c r="Q350" s="25" t="s">
        <v>636</v>
      </c>
      <c r="R350" s="25" t="s">
        <v>397</v>
      </c>
      <c r="S350" s="39" t="s">
        <v>398</v>
      </c>
      <c r="T350" s="25" t="s">
        <v>216</v>
      </c>
      <c r="U350" s="25" t="s">
        <v>2282</v>
      </c>
    </row>
    <row r="351" spans="1:28" x14ac:dyDescent="0.25">
      <c r="A351" s="17" t="s">
        <v>195</v>
      </c>
      <c r="B351" s="40" t="s">
        <v>197</v>
      </c>
      <c r="C351" s="33" t="s">
        <v>198</v>
      </c>
      <c r="D351" s="33" t="s">
        <v>6811</v>
      </c>
      <c r="E351" s="34">
        <v>43937</v>
      </c>
      <c r="F351" s="35">
        <v>10808.6</v>
      </c>
      <c r="G351" s="36" t="s">
        <v>2283</v>
      </c>
      <c r="H351" s="33" t="str">
        <f t="shared" si="10"/>
        <v>PO Box 21   West Beach SA 5024 Australia</v>
      </c>
      <c r="I351" s="41" t="s">
        <v>199</v>
      </c>
      <c r="K351" s="25" t="s">
        <v>2284</v>
      </c>
      <c r="L351" s="25" t="s">
        <v>209</v>
      </c>
      <c r="M351" s="39" t="s">
        <v>2285</v>
      </c>
      <c r="N351" s="25" t="s">
        <v>2286</v>
      </c>
      <c r="Q351" s="25" t="s">
        <v>2287</v>
      </c>
      <c r="R351" s="25" t="s">
        <v>454</v>
      </c>
      <c r="S351" s="39" t="s">
        <v>2288</v>
      </c>
      <c r="T351" s="25" t="s">
        <v>216</v>
      </c>
      <c r="V351" s="25" t="s">
        <v>2289</v>
      </c>
      <c r="X351" s="25" t="s">
        <v>2290</v>
      </c>
    </row>
    <row r="352" spans="1:28" x14ac:dyDescent="0.25">
      <c r="A352" s="17" t="s">
        <v>195</v>
      </c>
      <c r="B352" s="40" t="s">
        <v>197</v>
      </c>
      <c r="C352" s="33" t="s">
        <v>198</v>
      </c>
      <c r="D352" s="33" t="str">
        <f t="shared" si="11"/>
        <v>Fish Tissue Analysis</v>
      </c>
      <c r="E352" s="34">
        <v>43937</v>
      </c>
      <c r="F352" s="35">
        <v>10180.5</v>
      </c>
      <c r="G352" s="36" t="s">
        <v>2291</v>
      </c>
      <c r="H352" s="33" t="str">
        <f t="shared" si="10"/>
        <v>105 Delhi Road   North Ryde NSW 2113 Australia</v>
      </c>
      <c r="I352" s="41" t="s">
        <v>199</v>
      </c>
      <c r="K352" s="25" t="s">
        <v>2292</v>
      </c>
      <c r="L352" s="25" t="s">
        <v>209</v>
      </c>
      <c r="M352" s="39" t="s">
        <v>2293</v>
      </c>
      <c r="N352" s="25" t="s">
        <v>2294</v>
      </c>
      <c r="Q352" s="25" t="s">
        <v>1269</v>
      </c>
      <c r="R352" s="25" t="s">
        <v>397</v>
      </c>
      <c r="S352" s="39" t="s">
        <v>509</v>
      </c>
      <c r="T352" s="25" t="s">
        <v>216</v>
      </c>
      <c r="U352" s="25" t="s">
        <v>2295</v>
      </c>
    </row>
    <row r="353" spans="1:29" x14ac:dyDescent="0.25">
      <c r="A353" s="17" t="s">
        <v>195</v>
      </c>
      <c r="B353" s="40" t="s">
        <v>197</v>
      </c>
      <c r="C353" s="33" t="s">
        <v>198</v>
      </c>
      <c r="D353" s="33" t="str">
        <f t="shared" si="11"/>
        <v>PCIMP Seagrass and Sediment Testing</v>
      </c>
      <c r="E353" s="34">
        <v>43937</v>
      </c>
      <c r="F353" s="35">
        <v>11814</v>
      </c>
      <c r="G353" s="36" t="s">
        <v>2291</v>
      </c>
      <c r="H353" s="33" t="str">
        <f t="shared" si="10"/>
        <v>105 Delhi Road   North Ryde NSW 2113 Australia</v>
      </c>
      <c r="I353" s="41" t="s">
        <v>199</v>
      </c>
      <c r="K353" s="25" t="s">
        <v>2296</v>
      </c>
      <c r="L353" s="25" t="s">
        <v>209</v>
      </c>
      <c r="M353" s="39" t="s">
        <v>2293</v>
      </c>
      <c r="N353" s="25" t="s">
        <v>2294</v>
      </c>
      <c r="Q353" s="25" t="s">
        <v>1269</v>
      </c>
      <c r="R353" s="25" t="s">
        <v>397</v>
      </c>
      <c r="S353" s="39" t="s">
        <v>509</v>
      </c>
      <c r="T353" s="25" t="s">
        <v>216</v>
      </c>
      <c r="W353" s="25" t="s">
        <v>2297</v>
      </c>
    </row>
    <row r="354" spans="1:29" x14ac:dyDescent="0.25">
      <c r="A354" s="17" t="s">
        <v>195</v>
      </c>
      <c r="B354" s="40" t="s">
        <v>197</v>
      </c>
      <c r="C354" s="33" t="s">
        <v>198</v>
      </c>
      <c r="D354" s="33" t="str">
        <f t="shared" si="11"/>
        <v>405 Development Hours CQUSuccess Histori</v>
      </c>
      <c r="E354" s="34">
        <v>43937</v>
      </c>
      <c r="F354" s="35">
        <v>66825</v>
      </c>
      <c r="G354" s="36" t="s">
        <v>939</v>
      </c>
      <c r="H354" s="33" t="str">
        <f t="shared" si="10"/>
        <v>Suite 501-504, Level 5 89 York Street  SYDNEY NSW 2000 Australia</v>
      </c>
      <c r="I354" s="41" t="s">
        <v>199</v>
      </c>
      <c r="K354" s="25" t="s">
        <v>2298</v>
      </c>
      <c r="L354" s="25" t="s">
        <v>209</v>
      </c>
      <c r="M354" s="39" t="s">
        <v>941</v>
      </c>
      <c r="N354" s="25" t="s">
        <v>942</v>
      </c>
      <c r="O354" s="25" t="s">
        <v>943</v>
      </c>
      <c r="Q354" s="25" t="s">
        <v>636</v>
      </c>
      <c r="R354" s="25" t="s">
        <v>397</v>
      </c>
      <c r="S354" s="39" t="s">
        <v>398</v>
      </c>
      <c r="T354" s="25" t="s">
        <v>216</v>
      </c>
      <c r="U354" s="25" t="s">
        <v>2299</v>
      </c>
    </row>
    <row r="355" spans="1:29" x14ac:dyDescent="0.25">
      <c r="A355" s="17" t="s">
        <v>195</v>
      </c>
      <c r="B355" s="40" t="s">
        <v>197</v>
      </c>
      <c r="C355" s="33" t="s">
        <v>198</v>
      </c>
      <c r="D355" s="33" t="str">
        <f t="shared" si="11"/>
        <v>Class Act Training VET Class Act Training HED</v>
      </c>
      <c r="E355" s="34">
        <v>43937</v>
      </c>
      <c r="F355" s="35">
        <v>132000</v>
      </c>
      <c r="G355" s="36" t="s">
        <v>1580</v>
      </c>
      <c r="H355" s="33" t="str">
        <f t="shared" si="10"/>
        <v>Level 6, 303 Collins Street   Melbourne VIC 3000 Australia</v>
      </c>
      <c r="I355" s="41" t="s">
        <v>199</v>
      </c>
      <c r="K355" s="25" t="s">
        <v>2300</v>
      </c>
      <c r="L355" s="25" t="s">
        <v>209</v>
      </c>
      <c r="M355" s="39" t="s">
        <v>1582</v>
      </c>
      <c r="N355" s="25" t="s">
        <v>1583</v>
      </c>
      <c r="Q355" s="25" t="s">
        <v>524</v>
      </c>
      <c r="R355" s="25" t="s">
        <v>478</v>
      </c>
      <c r="S355" s="39" t="s">
        <v>526</v>
      </c>
      <c r="T355" s="25" t="s">
        <v>216</v>
      </c>
      <c r="U355" s="25" t="s">
        <v>2301</v>
      </c>
      <c r="W355" s="25" t="s">
        <v>2302</v>
      </c>
    </row>
    <row r="356" spans="1:29" x14ac:dyDescent="0.25">
      <c r="A356" s="17" t="s">
        <v>195</v>
      </c>
      <c r="B356" s="40" t="s">
        <v>197</v>
      </c>
      <c r="C356" s="33" t="s">
        <v>198</v>
      </c>
      <c r="D356" s="33" t="str">
        <f t="shared" si="11"/>
        <v>Public Relations Support Services</v>
      </c>
      <c r="E356" s="34">
        <v>43938</v>
      </c>
      <c r="F356" s="35">
        <v>230801.79</v>
      </c>
      <c r="G356" s="36" t="s">
        <v>2303</v>
      </c>
      <c r="H356" s="33" t="str">
        <f t="shared" si="10"/>
        <v>Menara Karya 10th Floor Suite H Jl HR Rasuna Said Blok X-5 Kav.1-2,  Jakarta   Indonesia</v>
      </c>
      <c r="I356" s="41" t="s">
        <v>199</v>
      </c>
      <c r="K356" s="25" t="s">
        <v>2304</v>
      </c>
      <c r="L356" s="25" t="s">
        <v>209</v>
      </c>
      <c r="M356" s="39" t="s">
        <v>2305</v>
      </c>
      <c r="N356" s="25" t="s">
        <v>2306</v>
      </c>
      <c r="O356" s="25" t="s">
        <v>2307</v>
      </c>
      <c r="Q356" s="25" t="s">
        <v>2308</v>
      </c>
      <c r="T356" s="25" t="s">
        <v>2309</v>
      </c>
      <c r="U356" s="25" t="s">
        <v>2310</v>
      </c>
    </row>
    <row r="357" spans="1:29" x14ac:dyDescent="0.25">
      <c r="A357" s="17" t="s">
        <v>195</v>
      </c>
      <c r="B357" s="40" t="s">
        <v>197</v>
      </c>
      <c r="C357" s="33" t="s">
        <v>198</v>
      </c>
      <c r="D357" s="33" t="str">
        <f t="shared" si="11"/>
        <v>204 Development Hours for Moodle</v>
      </c>
      <c r="E357" s="34">
        <v>43938</v>
      </c>
      <c r="F357" s="35">
        <v>33660</v>
      </c>
      <c r="G357" s="36" t="s">
        <v>939</v>
      </c>
      <c r="H357" s="33" t="str">
        <f t="shared" si="10"/>
        <v>Suite 501-504, Level 5 89 York Street  SYDNEY NSW 2000 Australia</v>
      </c>
      <c r="I357" s="41" t="s">
        <v>199</v>
      </c>
      <c r="K357" s="25" t="s">
        <v>2311</v>
      </c>
      <c r="L357" s="25" t="s">
        <v>209</v>
      </c>
      <c r="M357" s="39" t="s">
        <v>941</v>
      </c>
      <c r="N357" s="25" t="s">
        <v>942</v>
      </c>
      <c r="O357" s="25" t="s">
        <v>943</v>
      </c>
      <c r="Q357" s="25" t="s">
        <v>636</v>
      </c>
      <c r="R357" s="25" t="s">
        <v>397</v>
      </c>
      <c r="S357" s="39" t="s">
        <v>398</v>
      </c>
      <c r="T357" s="25" t="s">
        <v>216</v>
      </c>
      <c r="U357" s="25" t="s">
        <v>2312</v>
      </c>
    </row>
    <row r="358" spans="1:29" x14ac:dyDescent="0.25">
      <c r="A358" s="17" t="s">
        <v>195</v>
      </c>
      <c r="B358" s="40" t="s">
        <v>197</v>
      </c>
      <c r="C358" s="33" t="s">
        <v>198</v>
      </c>
      <c r="D358" s="33" t="s">
        <v>6811</v>
      </c>
      <c r="E358" s="34">
        <v>43938</v>
      </c>
      <c r="F358" s="35">
        <v>12677.54</v>
      </c>
      <c r="G358" s="36" t="s">
        <v>2140</v>
      </c>
      <c r="H358" s="33" t="str">
        <f t="shared" si="10"/>
        <v>Box 21/72 Hargrave Avenue   Essenson Fields VIC 3041 Australia</v>
      </c>
      <c r="I358" s="41" t="s">
        <v>199</v>
      </c>
      <c r="K358" s="25" t="s">
        <v>2313</v>
      </c>
      <c r="L358" s="25" t="s">
        <v>209</v>
      </c>
      <c r="M358" s="39" t="s">
        <v>2142</v>
      </c>
      <c r="N358" s="25" t="s">
        <v>2143</v>
      </c>
      <c r="Q358" s="25" t="s">
        <v>2144</v>
      </c>
      <c r="R358" s="25" t="s">
        <v>478</v>
      </c>
      <c r="S358" s="39" t="s">
        <v>2145</v>
      </c>
      <c r="T358" s="25" t="s">
        <v>216</v>
      </c>
      <c r="U358" s="25" t="s">
        <v>2314</v>
      </c>
    </row>
    <row r="359" spans="1:29" x14ac:dyDescent="0.25">
      <c r="A359" s="17" t="s">
        <v>195</v>
      </c>
      <c r="B359" s="40" t="s">
        <v>197</v>
      </c>
      <c r="C359" s="33" t="s">
        <v>198</v>
      </c>
      <c r="D359" s="33" t="str">
        <f t="shared" si="11"/>
        <v>NMI: 3093000166 - 01.03.20 - 31.03.20 NMI: 3093000167 - 01.03.20 - 31.03.20 NMI: 3093000687 - 01.03.20 - 31.03.20 NMI: QAAALV0028 - 01.03.20 - 31.03.20 NMI: 3038078406 - 04.03.20 - 01.04.20 NMI: 3051948770 - 06.03.20 - 03.04.20 NMI: 3053096713 - 01.03.20 - 31.03.20</v>
      </c>
      <c r="E359" s="34">
        <v>43938</v>
      </c>
      <c r="F359" s="35">
        <v>28559.29</v>
      </c>
      <c r="G359" s="36" t="s">
        <v>740</v>
      </c>
      <c r="H359" s="33" t="str">
        <f t="shared" si="10"/>
        <v>Locked Bag 3403   BRISBANE QLD 4001 Australia</v>
      </c>
      <c r="I359" s="41" t="s">
        <v>199</v>
      </c>
      <c r="K359" s="25" t="s">
        <v>2315</v>
      </c>
      <c r="L359" s="25" t="s">
        <v>209</v>
      </c>
      <c r="M359" s="39" t="s">
        <v>742</v>
      </c>
      <c r="N359" s="25" t="s">
        <v>743</v>
      </c>
      <c r="Q359" s="25" t="s">
        <v>246</v>
      </c>
      <c r="R359" s="25" t="s">
        <v>214</v>
      </c>
      <c r="S359" s="39" t="s">
        <v>247</v>
      </c>
      <c r="T359" s="25" t="s">
        <v>216</v>
      </c>
      <c r="V359" s="25" t="s">
        <v>2316</v>
      </c>
      <c r="X359" s="25" t="s">
        <v>2317</v>
      </c>
      <c r="Y359" s="25" t="s">
        <v>2318</v>
      </c>
      <c r="Z359" s="25" t="s">
        <v>2319</v>
      </c>
      <c r="AA359" s="25" t="s">
        <v>2320</v>
      </c>
      <c r="AB359" s="25" t="s">
        <v>2321</v>
      </c>
      <c r="AC359" s="25" t="s">
        <v>2322</v>
      </c>
    </row>
    <row r="360" spans="1:29" x14ac:dyDescent="0.25">
      <c r="A360" s="17" t="s">
        <v>195</v>
      </c>
      <c r="B360" s="40" t="s">
        <v>197</v>
      </c>
      <c r="C360" s="33" t="s">
        <v>198</v>
      </c>
      <c r="D360" s="33" t="str">
        <f t="shared" si="11"/>
        <v>C_2014 - Internationalist 2020 Campaign</v>
      </c>
      <c r="E360" s="34">
        <v>43938</v>
      </c>
      <c r="F360" s="35">
        <v>27974.1</v>
      </c>
      <c r="G360" s="36" t="s">
        <v>1611</v>
      </c>
      <c r="H360" s="33" t="str">
        <f t="shared" si="10"/>
        <v>17 Overend Street   East Brisbane QLD 4169 Australia</v>
      </c>
      <c r="I360" s="41" t="s">
        <v>199</v>
      </c>
      <c r="K360" s="25" t="s">
        <v>2323</v>
      </c>
      <c r="L360" s="25" t="s">
        <v>209</v>
      </c>
      <c r="M360" s="39" t="s">
        <v>1613</v>
      </c>
      <c r="N360" s="25" t="s">
        <v>1614</v>
      </c>
      <c r="Q360" s="25" t="s">
        <v>1615</v>
      </c>
      <c r="R360" s="25" t="s">
        <v>214</v>
      </c>
      <c r="S360" s="39" t="s">
        <v>1616</v>
      </c>
      <c r="T360" s="25" t="s">
        <v>216</v>
      </c>
      <c r="U360" s="25" t="s">
        <v>1617</v>
      </c>
    </row>
    <row r="361" spans="1:29" x14ac:dyDescent="0.25">
      <c r="A361" s="17" t="s">
        <v>195</v>
      </c>
      <c r="B361" s="40" t="s">
        <v>197</v>
      </c>
      <c r="C361" s="33" t="s">
        <v>198</v>
      </c>
      <c r="D361" s="33" t="str">
        <f t="shared" si="11"/>
        <v>PMA20116 delivery 160 units - 2020 MEM20415 delivery 30 Yr 11 -21 Yr 12 stu</v>
      </c>
      <c r="E361" s="34">
        <v>43942</v>
      </c>
      <c r="F361" s="35">
        <v>25964.84</v>
      </c>
      <c r="G361" s="36" t="s">
        <v>2324</v>
      </c>
      <c r="H361" s="33" t="str">
        <f t="shared" si="10"/>
        <v>PO Box 260   Gladstone Qld 4680 Australia</v>
      </c>
      <c r="I361" s="41" t="s">
        <v>199</v>
      </c>
      <c r="K361" s="25" t="s">
        <v>2325</v>
      </c>
      <c r="L361" s="25" t="s">
        <v>209</v>
      </c>
      <c r="M361" s="39" t="s">
        <v>2326</v>
      </c>
      <c r="N361" s="25" t="s">
        <v>2327</v>
      </c>
      <c r="Q361" s="25" t="s">
        <v>609</v>
      </c>
      <c r="R361" s="25" t="s">
        <v>324</v>
      </c>
      <c r="S361" s="39" t="s">
        <v>610</v>
      </c>
      <c r="T361" s="25" t="s">
        <v>216</v>
      </c>
      <c r="V361" s="25" t="s">
        <v>2328</v>
      </c>
      <c r="W361" s="25" t="s">
        <v>2329</v>
      </c>
    </row>
    <row r="362" spans="1:29" x14ac:dyDescent="0.25">
      <c r="A362" s="17" t="s">
        <v>195</v>
      </c>
      <c r="B362" s="40" t="s">
        <v>197</v>
      </c>
      <c r="C362" s="33" t="s">
        <v>198</v>
      </c>
      <c r="D362" s="33" t="str">
        <f t="shared" si="11"/>
        <v>CONTROL SYSTEM PROGRAMMING SERVICES PROJECT MANAGEMENT</v>
      </c>
      <c r="E362" s="34">
        <v>43942</v>
      </c>
      <c r="F362" s="35">
        <v>27733.200000000001</v>
      </c>
      <c r="G362" s="36" t="s">
        <v>2330</v>
      </c>
      <c r="H362" s="33" t="str">
        <f t="shared" si="10"/>
        <v>37 Eagleview Place   Eagle Farm QLD 4009 Australia</v>
      </c>
      <c r="I362" s="41" t="s">
        <v>199</v>
      </c>
      <c r="K362" s="25" t="s">
        <v>2331</v>
      </c>
      <c r="L362" s="25" t="s">
        <v>209</v>
      </c>
      <c r="M362" s="39" t="s">
        <v>2332</v>
      </c>
      <c r="N362" s="25" t="s">
        <v>2333</v>
      </c>
      <c r="Q362" s="25" t="s">
        <v>2334</v>
      </c>
      <c r="R362" s="25" t="s">
        <v>214</v>
      </c>
      <c r="S362" s="39" t="s">
        <v>2335</v>
      </c>
      <c r="T362" s="25" t="s">
        <v>216</v>
      </c>
      <c r="U362" s="25" t="s">
        <v>2336</v>
      </c>
      <c r="V362" s="25" t="s">
        <v>2337</v>
      </c>
    </row>
    <row r="363" spans="1:29" x14ac:dyDescent="0.25">
      <c r="A363" s="17" t="s">
        <v>195</v>
      </c>
      <c r="B363" s="40" t="s">
        <v>197</v>
      </c>
      <c r="C363" s="33" t="s">
        <v>198</v>
      </c>
      <c r="D363" s="33" t="str">
        <f t="shared" si="11"/>
        <v>A124900 - Gladstone CMERC Tails A124891 - CNS Square, ADL, SYD DarkFibre A124882 - Sunshine Backbone Tails</v>
      </c>
      <c r="E363" s="34">
        <v>43942</v>
      </c>
      <c r="F363" s="35">
        <v>210840.47</v>
      </c>
      <c r="G363" s="36" t="s">
        <v>1091</v>
      </c>
      <c r="H363" s="33" t="str">
        <f t="shared" si="10"/>
        <v>GPO Box 1559   CANBERRA ACT 2601 Australia</v>
      </c>
      <c r="I363" s="41" t="s">
        <v>199</v>
      </c>
      <c r="K363" s="25" t="s">
        <v>2338</v>
      </c>
      <c r="L363" s="25" t="s">
        <v>209</v>
      </c>
      <c r="M363" s="39" t="s">
        <v>1093</v>
      </c>
      <c r="N363" s="25" t="s">
        <v>1094</v>
      </c>
      <c r="Q363" s="25" t="s">
        <v>1095</v>
      </c>
      <c r="R363" s="25" t="s">
        <v>270</v>
      </c>
      <c r="S363" s="39" t="s">
        <v>1096</v>
      </c>
      <c r="T363" s="25" t="s">
        <v>216</v>
      </c>
      <c r="W363" s="25" t="s">
        <v>2339</v>
      </c>
      <c r="X363" s="25" t="s">
        <v>2340</v>
      </c>
      <c r="Y363" s="25" t="s">
        <v>2341</v>
      </c>
    </row>
    <row r="364" spans="1:29" x14ac:dyDescent="0.25">
      <c r="A364" s="17" t="s">
        <v>195</v>
      </c>
      <c r="B364" s="40" t="s">
        <v>197</v>
      </c>
      <c r="C364" s="33" t="s">
        <v>198</v>
      </c>
      <c r="D364" s="33" t="str">
        <f t="shared" si="11"/>
        <v>20 x Zoom Room Licences</v>
      </c>
      <c r="E364" s="34">
        <v>43943</v>
      </c>
      <c r="F364" s="35">
        <v>14060.86</v>
      </c>
      <c r="G364" s="36" t="s">
        <v>1091</v>
      </c>
      <c r="H364" s="33" t="str">
        <f t="shared" si="10"/>
        <v>GPO Box 1559   CANBERRA ACT 2601 Australia</v>
      </c>
      <c r="I364" s="41" t="s">
        <v>199</v>
      </c>
      <c r="K364" s="25" t="s">
        <v>2342</v>
      </c>
      <c r="L364" s="25" t="s">
        <v>209</v>
      </c>
      <c r="M364" s="39" t="s">
        <v>1093</v>
      </c>
      <c r="N364" s="25" t="s">
        <v>1094</v>
      </c>
      <c r="Q364" s="25" t="s">
        <v>1095</v>
      </c>
      <c r="R364" s="25" t="s">
        <v>270</v>
      </c>
      <c r="S364" s="39" t="s">
        <v>1096</v>
      </c>
      <c r="T364" s="25" t="s">
        <v>216</v>
      </c>
      <c r="U364" s="25" t="s">
        <v>2343</v>
      </c>
    </row>
    <row r="365" spans="1:29" x14ac:dyDescent="0.25">
      <c r="A365" s="17" t="s">
        <v>195</v>
      </c>
      <c r="B365" s="40" t="s">
        <v>197</v>
      </c>
      <c r="C365" s="33" t="s">
        <v>198</v>
      </c>
      <c r="D365" s="33" t="str">
        <f t="shared" si="11"/>
        <v>Break/Fix Standing Order Learning Spaces</v>
      </c>
      <c r="E365" s="34">
        <v>43943</v>
      </c>
      <c r="F365" s="35">
        <v>11000</v>
      </c>
      <c r="G365" s="36" t="s">
        <v>2330</v>
      </c>
      <c r="H365" s="33" t="str">
        <f t="shared" si="10"/>
        <v>37 Eagleview Place   Eagle Farm QLD 4009 Australia</v>
      </c>
      <c r="I365" s="41" t="s">
        <v>199</v>
      </c>
      <c r="K365" s="25" t="s">
        <v>2344</v>
      </c>
      <c r="L365" s="25" t="s">
        <v>209</v>
      </c>
      <c r="M365" s="39" t="s">
        <v>2332</v>
      </c>
      <c r="N365" s="25" t="s">
        <v>2333</v>
      </c>
      <c r="Q365" s="25" t="s">
        <v>2334</v>
      </c>
      <c r="R365" s="25" t="s">
        <v>214</v>
      </c>
      <c r="S365" s="39" t="s">
        <v>2335</v>
      </c>
      <c r="T365" s="25" t="s">
        <v>216</v>
      </c>
      <c r="U365" s="25" t="s">
        <v>2345</v>
      </c>
    </row>
    <row r="366" spans="1:29" x14ac:dyDescent="0.25">
      <c r="A366" s="17" t="s">
        <v>195</v>
      </c>
      <c r="B366" s="40" t="s">
        <v>197</v>
      </c>
      <c r="C366" s="33" t="s">
        <v>198</v>
      </c>
      <c r="D366" s="33" t="str">
        <f t="shared" si="11"/>
        <v>CISCO (C9120AXI-Z) CISCO CATALYST 3 x CISCO (AIR-DNA-A-3Y) AIRONET DNA 2 x Cisco Catalyst 9200-48P-E) 9200</v>
      </c>
      <c r="E366" s="34">
        <v>43945</v>
      </c>
      <c r="F366" s="35">
        <v>19163.810000000001</v>
      </c>
      <c r="G366" s="36" t="s">
        <v>819</v>
      </c>
      <c r="H366" s="33" t="str">
        <f t="shared" si="10"/>
        <v>PO Box 551   Indooroopilly QLD 4068 Australia</v>
      </c>
      <c r="I366" s="41" t="s">
        <v>199</v>
      </c>
      <c r="K366" s="25" t="s">
        <v>2346</v>
      </c>
      <c r="L366" s="25" t="s">
        <v>209</v>
      </c>
      <c r="M366" s="39" t="s">
        <v>821</v>
      </c>
      <c r="N366" s="25" t="s">
        <v>822</v>
      </c>
      <c r="Q366" s="25" t="s">
        <v>725</v>
      </c>
      <c r="R366" s="25" t="s">
        <v>214</v>
      </c>
      <c r="S366" s="39" t="s">
        <v>823</v>
      </c>
      <c r="T366" s="25" t="s">
        <v>216</v>
      </c>
      <c r="W366" s="25" t="s">
        <v>2347</v>
      </c>
      <c r="Y366" s="25" t="s">
        <v>2348</v>
      </c>
      <c r="AC366" s="25" t="s">
        <v>2349</v>
      </c>
    </row>
    <row r="367" spans="1:29" x14ac:dyDescent="0.25">
      <c r="A367" s="17" t="s">
        <v>195</v>
      </c>
      <c r="B367" s="40" t="s">
        <v>197</v>
      </c>
      <c r="C367" s="33" t="s">
        <v>198</v>
      </c>
      <c r="D367" s="33" t="str">
        <f t="shared" si="11"/>
        <v>City Campus Bld 1 City Campus Bld 2 City Campus Bld 3 City Campus Bld 4 Ooralea Campus Bld 703 Ooralea Campus Bld 721</v>
      </c>
      <c r="E367" s="34">
        <v>43945</v>
      </c>
      <c r="F367" s="35">
        <v>113933.6</v>
      </c>
      <c r="G367" s="36" t="s">
        <v>2350</v>
      </c>
      <c r="H367" s="33" t="str">
        <f t="shared" si="10"/>
        <v>PO Box 1377   Mackay QLD 4740 Australia</v>
      </c>
      <c r="I367" s="41" t="s">
        <v>199</v>
      </c>
      <c r="K367" s="25" t="s">
        <v>2351</v>
      </c>
      <c r="L367" s="25" t="s">
        <v>209</v>
      </c>
      <c r="M367" s="39" t="s">
        <v>2352</v>
      </c>
      <c r="N367" s="25" t="s">
        <v>2353</v>
      </c>
      <c r="Q367" s="25" t="s">
        <v>323</v>
      </c>
      <c r="R367" s="25" t="s">
        <v>214</v>
      </c>
      <c r="S367" s="39" t="s">
        <v>231</v>
      </c>
      <c r="T367" s="25" t="s">
        <v>216</v>
      </c>
      <c r="U367" s="25" t="s">
        <v>2354</v>
      </c>
      <c r="V367" s="25" t="s">
        <v>2355</v>
      </c>
      <c r="W367" s="25" t="s">
        <v>2356</v>
      </c>
      <c r="X367" s="25" t="s">
        <v>2357</v>
      </c>
      <c r="Y367" s="25" t="s">
        <v>2358</v>
      </c>
      <c r="Z367" s="25" t="s">
        <v>2359</v>
      </c>
    </row>
    <row r="368" spans="1:29" x14ac:dyDescent="0.25">
      <c r="A368" s="17" t="s">
        <v>195</v>
      </c>
      <c r="B368" s="40" t="s">
        <v>197</v>
      </c>
      <c r="C368" s="33" t="s">
        <v>198</v>
      </c>
      <c r="D368" s="33" t="str">
        <f t="shared" si="11"/>
        <v>CISCO (C9120AXI-Z) CISCO CATALYST 4 x CISCO (AIR-DNA-A-3Y) AIRONET DNA 2 x Cisco Catalyst 9200-48P-E) 9200</v>
      </c>
      <c r="E368" s="34">
        <v>43945</v>
      </c>
      <c r="F368" s="35">
        <v>20970.849999999999</v>
      </c>
      <c r="G368" s="36" t="s">
        <v>819</v>
      </c>
      <c r="H368" s="33" t="str">
        <f t="shared" si="10"/>
        <v>PO Box 551   Indooroopilly QLD 4068 Australia</v>
      </c>
      <c r="I368" s="41" t="s">
        <v>199</v>
      </c>
      <c r="K368" s="25" t="s">
        <v>2360</v>
      </c>
      <c r="L368" s="25" t="s">
        <v>209</v>
      </c>
      <c r="M368" s="39" t="s">
        <v>821</v>
      </c>
      <c r="N368" s="25" t="s">
        <v>822</v>
      </c>
      <c r="Q368" s="25" t="s">
        <v>725</v>
      </c>
      <c r="R368" s="25" t="s">
        <v>214</v>
      </c>
      <c r="S368" s="39" t="s">
        <v>823</v>
      </c>
      <c r="T368" s="25" t="s">
        <v>216</v>
      </c>
      <c r="W368" s="25" t="s">
        <v>2347</v>
      </c>
      <c r="Y368" s="25" t="s">
        <v>2361</v>
      </c>
      <c r="AC368" s="25" t="s">
        <v>2349</v>
      </c>
    </row>
    <row r="369" spans="1:29" x14ac:dyDescent="0.25">
      <c r="A369" s="17" t="s">
        <v>195</v>
      </c>
      <c r="B369" s="40" t="s">
        <v>197</v>
      </c>
      <c r="C369" s="33" t="s">
        <v>198</v>
      </c>
      <c r="D369" s="33" t="str">
        <f t="shared" si="11"/>
        <v>University Merchandise - Bookshop - Stan</v>
      </c>
      <c r="E369" s="34">
        <v>43948</v>
      </c>
      <c r="F369" s="35">
        <v>36000</v>
      </c>
      <c r="G369" s="36" t="s">
        <v>587</v>
      </c>
      <c r="H369" s="33" t="str">
        <f t="shared" si="10"/>
        <v>3/138 George Road   Salamander Bay NSW 2317 Australia</v>
      </c>
      <c r="I369" s="41" t="s">
        <v>199</v>
      </c>
      <c r="K369" s="25" t="s">
        <v>2362</v>
      </c>
      <c r="L369" s="25" t="s">
        <v>209</v>
      </c>
      <c r="M369" s="39" t="s">
        <v>589</v>
      </c>
      <c r="N369" s="25" t="s">
        <v>590</v>
      </c>
      <c r="Q369" s="25" t="s">
        <v>591</v>
      </c>
      <c r="R369" s="25" t="s">
        <v>397</v>
      </c>
      <c r="S369" s="39" t="s">
        <v>592</v>
      </c>
      <c r="T369" s="25" t="s">
        <v>216</v>
      </c>
      <c r="V369" s="25" t="s">
        <v>593</v>
      </c>
    </row>
    <row r="370" spans="1:29" x14ac:dyDescent="0.25">
      <c r="A370" s="17" t="s">
        <v>195</v>
      </c>
      <c r="B370" s="40" t="s">
        <v>197</v>
      </c>
      <c r="C370" s="33" t="s">
        <v>198</v>
      </c>
      <c r="D370" s="33" t="str">
        <f t="shared" si="11"/>
        <v>UA Members 1st Contribution Instalment UA Members 1st Contribution Instalment</v>
      </c>
      <c r="E370" s="34">
        <v>43948</v>
      </c>
      <c r="F370" s="35">
        <v>123597.75999999999</v>
      </c>
      <c r="G370" s="36" t="s">
        <v>2363</v>
      </c>
      <c r="H370" s="33" t="str">
        <f t="shared" si="10"/>
        <v>GPO Box 1142   Canberra ACT 2601 Australia</v>
      </c>
      <c r="I370" s="41" t="s">
        <v>199</v>
      </c>
      <c r="K370" s="25" t="s">
        <v>2364</v>
      </c>
      <c r="L370" s="25" t="s">
        <v>209</v>
      </c>
      <c r="M370" s="39" t="s">
        <v>2365</v>
      </c>
      <c r="N370" s="25" t="s">
        <v>2366</v>
      </c>
      <c r="Q370" s="25" t="s">
        <v>269</v>
      </c>
      <c r="R370" s="25" t="s">
        <v>270</v>
      </c>
      <c r="S370" s="39" t="s">
        <v>1096</v>
      </c>
      <c r="T370" s="25" t="s">
        <v>216</v>
      </c>
      <c r="U370" s="25" t="s">
        <v>2367</v>
      </c>
      <c r="V370" s="25" t="s">
        <v>2367</v>
      </c>
    </row>
    <row r="371" spans="1:29" x14ac:dyDescent="0.25">
      <c r="A371" s="17" t="s">
        <v>195</v>
      </c>
      <c r="B371" s="40" t="s">
        <v>197</v>
      </c>
      <c r="C371" s="33" t="s">
        <v>198</v>
      </c>
      <c r="D371" s="33" t="str">
        <f t="shared" si="11"/>
        <v>Woolworths Gift Cards 07799670 Woolowrths Gift Card 07799730</v>
      </c>
      <c r="E371" s="34">
        <v>43949</v>
      </c>
      <c r="F371" s="35">
        <v>76000</v>
      </c>
      <c r="G371" s="36" t="s">
        <v>2368</v>
      </c>
      <c r="H371" s="33" t="str">
        <f t="shared" si="10"/>
        <v>Woolworths TPC Bulk Orders Gift Card Team Transaction Processing Centre Rosny Park TAS 7018 Australia</v>
      </c>
      <c r="I371" s="41" t="s">
        <v>199</v>
      </c>
      <c r="K371" s="25" t="s">
        <v>2369</v>
      </c>
      <c r="L371" s="25" t="s">
        <v>209</v>
      </c>
      <c r="M371" s="39" t="s">
        <v>2370</v>
      </c>
      <c r="N371" s="25" t="s">
        <v>2371</v>
      </c>
      <c r="O371" s="25" t="s">
        <v>2372</v>
      </c>
      <c r="P371" s="25" t="s">
        <v>2373</v>
      </c>
      <c r="Q371" s="25" t="s">
        <v>2374</v>
      </c>
      <c r="R371" s="25" t="s">
        <v>2221</v>
      </c>
      <c r="S371" s="39" t="s">
        <v>2375</v>
      </c>
      <c r="T371" s="25" t="s">
        <v>216</v>
      </c>
      <c r="U371" s="25" t="s">
        <v>2376</v>
      </c>
      <c r="V371" s="25" t="s">
        <v>2377</v>
      </c>
    </row>
    <row r="372" spans="1:29" x14ac:dyDescent="0.25">
      <c r="A372" s="17" t="s">
        <v>195</v>
      </c>
      <c r="B372" s="40" t="s">
        <v>197</v>
      </c>
      <c r="C372" s="33" t="s">
        <v>198</v>
      </c>
      <c r="D372" s="33" t="str">
        <f t="shared" si="11"/>
        <v>Supply of Furniture Quote RK 17938</v>
      </c>
      <c r="E372" s="34">
        <v>43949</v>
      </c>
      <c r="F372" s="35">
        <v>10384.030000000001</v>
      </c>
      <c r="G372" s="36" t="s">
        <v>2378</v>
      </c>
      <c r="H372" s="33" t="str">
        <f t="shared" si="10"/>
        <v>211 East Street   ROCKHAMPTON QLD 4700 Australia</v>
      </c>
      <c r="I372" s="41" t="s">
        <v>199</v>
      </c>
      <c r="K372" s="25" t="s">
        <v>2379</v>
      </c>
      <c r="L372" s="25" t="s">
        <v>209</v>
      </c>
      <c r="M372" s="39" t="s">
        <v>2380</v>
      </c>
      <c r="N372" s="25" t="s">
        <v>2381</v>
      </c>
      <c r="Q372" s="25" t="s">
        <v>302</v>
      </c>
      <c r="R372" s="25" t="s">
        <v>214</v>
      </c>
      <c r="S372" s="39" t="s">
        <v>303</v>
      </c>
      <c r="T372" s="25" t="s">
        <v>216</v>
      </c>
      <c r="U372" s="25" t="s">
        <v>2382</v>
      </c>
    </row>
    <row r="373" spans="1:29" x14ac:dyDescent="0.25">
      <c r="A373" s="17" t="s">
        <v>195</v>
      </c>
      <c r="B373" s="40" t="s">
        <v>197</v>
      </c>
      <c r="C373" s="33" t="s">
        <v>198</v>
      </c>
      <c r="D373" s="33" t="str">
        <f t="shared" si="11"/>
        <v>Elsevier SciVal Elsevier SciVal</v>
      </c>
      <c r="E373" s="34">
        <v>43950</v>
      </c>
      <c r="F373" s="35">
        <v>90885.46</v>
      </c>
      <c r="G373" s="36" t="s">
        <v>2383</v>
      </c>
      <c r="H373" s="33" t="str">
        <f t="shared" si="10"/>
        <v>Radarweg 29 1043 NX  Amsterdram   Netherlands</v>
      </c>
      <c r="I373" s="41" t="s">
        <v>199</v>
      </c>
      <c r="K373" s="25" t="s">
        <v>2384</v>
      </c>
      <c r="L373" s="25" t="s">
        <v>209</v>
      </c>
      <c r="M373" s="39" t="s">
        <v>2385</v>
      </c>
      <c r="N373" s="25" t="s">
        <v>2386</v>
      </c>
      <c r="O373" s="25" t="s">
        <v>2387</v>
      </c>
      <c r="Q373" s="25" t="s">
        <v>2388</v>
      </c>
      <c r="T373" s="25" t="s">
        <v>2389</v>
      </c>
      <c r="U373" s="25" t="s">
        <v>2390</v>
      </c>
      <c r="V373" s="25" t="s">
        <v>2390</v>
      </c>
    </row>
    <row r="374" spans="1:29" x14ac:dyDescent="0.25">
      <c r="A374" s="17" t="s">
        <v>195</v>
      </c>
      <c r="B374" s="40" t="s">
        <v>197</v>
      </c>
      <c r="C374" s="33" t="s">
        <v>198</v>
      </c>
      <c r="D374" s="33" t="str">
        <f t="shared" si="11"/>
        <v>59 Development Hrs MS Teams Integration</v>
      </c>
      <c r="E374" s="34">
        <v>43950</v>
      </c>
      <c r="F374" s="35">
        <v>13629</v>
      </c>
      <c r="G374" s="36" t="s">
        <v>2391</v>
      </c>
      <c r="H374" s="33" t="str">
        <f t="shared" si="10"/>
        <v>2 / 52 Phillip Street   Sydney NSW 2000 Australia</v>
      </c>
      <c r="I374" s="41" t="s">
        <v>199</v>
      </c>
      <c r="K374" s="25" t="s">
        <v>2392</v>
      </c>
      <c r="L374" s="25" t="s">
        <v>209</v>
      </c>
      <c r="M374" s="39" t="s">
        <v>2393</v>
      </c>
      <c r="N374" s="25" t="s">
        <v>2394</v>
      </c>
      <c r="Q374" s="25" t="s">
        <v>396</v>
      </c>
      <c r="R374" s="25" t="s">
        <v>397</v>
      </c>
      <c r="S374" s="39" t="s">
        <v>398</v>
      </c>
      <c r="T374" s="25" t="s">
        <v>216</v>
      </c>
      <c r="V374" s="25" t="s">
        <v>2395</v>
      </c>
    </row>
    <row r="375" spans="1:29" x14ac:dyDescent="0.25">
      <c r="A375" s="17" t="s">
        <v>195</v>
      </c>
      <c r="B375" s="40" t="s">
        <v>197</v>
      </c>
      <c r="C375" s="33" t="s">
        <v>198</v>
      </c>
      <c r="D375" s="33" t="str">
        <f t="shared" si="11"/>
        <v>Completion of Sprint 1 Sprint 2</v>
      </c>
      <c r="E375" s="34">
        <v>43951</v>
      </c>
      <c r="F375" s="35">
        <v>239800</v>
      </c>
      <c r="G375" s="36" t="s">
        <v>668</v>
      </c>
      <c r="H375" s="33" t="str">
        <f t="shared" si="10"/>
        <v>Level 13 664 Collins Street  Docklands Vic 3008 Australia</v>
      </c>
      <c r="I375" s="41" t="s">
        <v>199</v>
      </c>
      <c r="K375" s="25" t="s">
        <v>2396</v>
      </c>
      <c r="L375" s="25" t="s">
        <v>209</v>
      </c>
      <c r="M375" s="39" t="s">
        <v>670</v>
      </c>
      <c r="N375" s="25" t="s">
        <v>484</v>
      </c>
      <c r="O375" s="25" t="s">
        <v>671</v>
      </c>
      <c r="Q375" s="25" t="s">
        <v>672</v>
      </c>
      <c r="R375" s="25" t="s">
        <v>525</v>
      </c>
      <c r="S375" s="39" t="s">
        <v>673</v>
      </c>
      <c r="T375" s="25" t="s">
        <v>216</v>
      </c>
      <c r="U375" s="25" t="s">
        <v>2397</v>
      </c>
      <c r="V375" s="25" t="s">
        <v>2398</v>
      </c>
    </row>
    <row r="376" spans="1:29" x14ac:dyDescent="0.25">
      <c r="A376" s="17" t="s">
        <v>195</v>
      </c>
      <c r="B376" s="40" t="s">
        <v>197</v>
      </c>
      <c r="C376" s="33" t="s">
        <v>198</v>
      </c>
      <c r="D376" s="33" t="str">
        <f t="shared" si="11"/>
        <v>2020 Studiosity contract</v>
      </c>
      <c r="E376" s="34">
        <v>43951</v>
      </c>
      <c r="F376" s="35">
        <v>354818.15</v>
      </c>
      <c r="G376" s="36" t="s">
        <v>2399</v>
      </c>
      <c r="H376" s="33" t="str">
        <f t="shared" si="10"/>
        <v>104/11 Chandos Street   St Leonards NSW 2065 Australia</v>
      </c>
      <c r="I376" s="41" t="s">
        <v>199</v>
      </c>
      <c r="K376" s="25" t="s">
        <v>2400</v>
      </c>
      <c r="L376" s="25" t="s">
        <v>209</v>
      </c>
      <c r="M376" s="39" t="s">
        <v>2401</v>
      </c>
      <c r="N376" s="25" t="s">
        <v>2402</v>
      </c>
      <c r="Q376" s="25" t="s">
        <v>2403</v>
      </c>
      <c r="R376" s="25" t="s">
        <v>397</v>
      </c>
      <c r="S376" s="39" t="s">
        <v>2404</v>
      </c>
      <c r="T376" s="25" t="s">
        <v>216</v>
      </c>
      <c r="U376" s="25" t="s">
        <v>2405</v>
      </c>
    </row>
    <row r="377" spans="1:29" x14ac:dyDescent="0.25">
      <c r="A377" s="17" t="s">
        <v>195</v>
      </c>
      <c r="B377" s="40" t="s">
        <v>197</v>
      </c>
      <c r="C377" s="33" t="s">
        <v>198</v>
      </c>
      <c r="D377" s="33" t="str">
        <f t="shared" si="11"/>
        <v>150 Continuous Improvement Hours</v>
      </c>
      <c r="E377" s="34">
        <v>43951</v>
      </c>
      <c r="F377" s="35">
        <v>45375</v>
      </c>
      <c r="G377" s="36" t="s">
        <v>503</v>
      </c>
      <c r="H377" s="33" t="str">
        <f t="shared" si="10"/>
        <v>Level 2 6-10 Talavera Road  Macquarie Park NSW 2113 Australia</v>
      </c>
      <c r="I377" s="41" t="s">
        <v>199</v>
      </c>
      <c r="K377" s="25" t="s">
        <v>2406</v>
      </c>
      <c r="L377" s="25" t="s">
        <v>209</v>
      </c>
      <c r="M377" s="39" t="s">
        <v>505</v>
      </c>
      <c r="N377" s="25" t="s">
        <v>506</v>
      </c>
      <c r="O377" s="25" t="s">
        <v>507</v>
      </c>
      <c r="Q377" s="25" t="s">
        <v>508</v>
      </c>
      <c r="R377" s="25" t="s">
        <v>397</v>
      </c>
      <c r="S377" s="39" t="s">
        <v>509</v>
      </c>
      <c r="T377" s="25" t="s">
        <v>216</v>
      </c>
      <c r="U377" s="25" t="s">
        <v>2407</v>
      </c>
    </row>
    <row r="378" spans="1:29" x14ac:dyDescent="0.25">
      <c r="A378" s="17" t="s">
        <v>195</v>
      </c>
      <c r="B378" s="40" t="s">
        <v>197</v>
      </c>
      <c r="C378" s="33" t="s">
        <v>198</v>
      </c>
      <c r="D378" s="33" t="str">
        <f t="shared" si="11"/>
        <v>GOBI Deposit</v>
      </c>
      <c r="E378" s="34">
        <v>43951</v>
      </c>
      <c r="F378" s="35">
        <v>153893.51</v>
      </c>
      <c r="G378" s="36" t="s">
        <v>2408</v>
      </c>
      <c r="H378" s="33" t="str">
        <f t="shared" si="10"/>
        <v>Level 8 132 Arthur Street   North Sydney NSW 2060 Australia</v>
      </c>
      <c r="I378" s="41" t="s">
        <v>199</v>
      </c>
      <c r="K378" s="25" t="s">
        <v>2409</v>
      </c>
      <c r="L378" s="25" t="s">
        <v>209</v>
      </c>
      <c r="M378" s="39" t="s">
        <v>2410</v>
      </c>
      <c r="N378" s="25" t="s">
        <v>2411</v>
      </c>
      <c r="Q378" s="25" t="s">
        <v>766</v>
      </c>
      <c r="R378" s="25" t="s">
        <v>397</v>
      </c>
      <c r="S378" s="39" t="s">
        <v>767</v>
      </c>
      <c r="T378" s="25" t="s">
        <v>216</v>
      </c>
      <c r="U378" s="25" t="s">
        <v>2412</v>
      </c>
    </row>
    <row r="379" spans="1:29" x14ac:dyDescent="0.25">
      <c r="A379" s="17" t="s">
        <v>195</v>
      </c>
      <c r="B379" s="40" t="s">
        <v>197</v>
      </c>
      <c r="C379" s="33" t="s">
        <v>198</v>
      </c>
      <c r="D379" s="33" t="str">
        <f t="shared" si="11"/>
        <v>Contribution to CRC bid-Mining Industry</v>
      </c>
      <c r="E379" s="34">
        <v>43952</v>
      </c>
      <c r="F379" s="35">
        <v>33000</v>
      </c>
      <c r="G379" s="36" t="s">
        <v>2413</v>
      </c>
      <c r="H379" s="33" t="str">
        <f t="shared" si="10"/>
        <v xml:space="preserve">   Melbourne Vic 3010 Australia</v>
      </c>
      <c r="I379" s="41" t="s">
        <v>199</v>
      </c>
      <c r="K379" s="25" t="s">
        <v>2414</v>
      </c>
      <c r="L379" s="25" t="s">
        <v>209</v>
      </c>
      <c r="M379" s="39" t="s">
        <v>2415</v>
      </c>
      <c r="Q379" s="25" t="s">
        <v>524</v>
      </c>
      <c r="R379" s="25" t="s">
        <v>525</v>
      </c>
      <c r="S379" s="39" t="s">
        <v>2416</v>
      </c>
      <c r="T379" s="25" t="s">
        <v>216</v>
      </c>
      <c r="V379" s="25" t="s">
        <v>2417</v>
      </c>
    </row>
    <row r="380" spans="1:29" x14ac:dyDescent="0.25">
      <c r="A380" s="17" t="s">
        <v>195</v>
      </c>
      <c r="B380" s="40" t="s">
        <v>197</v>
      </c>
      <c r="C380" s="33" t="s">
        <v>198</v>
      </c>
      <c r="D380" s="33" t="str">
        <f t="shared" si="11"/>
        <v>NEAS QA annual fee</v>
      </c>
      <c r="E380" s="34">
        <v>43956</v>
      </c>
      <c r="F380" s="35">
        <v>11110</v>
      </c>
      <c r="G380" s="36" t="s">
        <v>2418</v>
      </c>
      <c r="H380" s="33" t="str">
        <f t="shared" si="10"/>
        <v>Suite 202, Level 2 213-219 Miller Street  North Sydney NSW 2060 Australia</v>
      </c>
      <c r="I380" s="41" t="s">
        <v>199</v>
      </c>
      <c r="K380" s="25" t="s">
        <v>2419</v>
      </c>
      <c r="L380" s="25" t="s">
        <v>209</v>
      </c>
      <c r="M380" s="39" t="s">
        <v>2420</v>
      </c>
      <c r="N380" s="25" t="s">
        <v>2421</v>
      </c>
      <c r="O380" s="25" t="s">
        <v>2422</v>
      </c>
      <c r="Q380" s="25" t="s">
        <v>766</v>
      </c>
      <c r="R380" s="25" t="s">
        <v>397</v>
      </c>
      <c r="S380" s="39" t="s">
        <v>767</v>
      </c>
      <c r="T380" s="25" t="s">
        <v>216</v>
      </c>
      <c r="V380" s="25" t="s">
        <v>2423</v>
      </c>
    </row>
    <row r="381" spans="1:29" x14ac:dyDescent="0.25">
      <c r="A381" s="17" t="s">
        <v>195</v>
      </c>
      <c r="B381" s="40" t="s">
        <v>197</v>
      </c>
      <c r="C381" s="33" t="s">
        <v>198</v>
      </c>
      <c r="D381" s="33" t="str">
        <f t="shared" si="11"/>
        <v>124YNT - Hail Damage Insurance Excess 515YGT - Hail Damage Insurance Excess 850ZFK - Hail Damage Insurance Excess 690XPR - Hail Damage Insurance Excess 859ZFK - Hail Damage Insurance Excess</v>
      </c>
      <c r="E381" s="34">
        <v>43956</v>
      </c>
      <c r="F381" s="35">
        <v>25000</v>
      </c>
      <c r="G381" s="36" t="s">
        <v>2424</v>
      </c>
      <c r="H381" s="33" t="str">
        <f t="shared" si="10"/>
        <v>PO Box 203   Archerfield QLD 4108 Australia</v>
      </c>
      <c r="I381" s="41" t="s">
        <v>199</v>
      </c>
      <c r="K381" s="25" t="s">
        <v>2425</v>
      </c>
      <c r="L381" s="25" t="s">
        <v>209</v>
      </c>
      <c r="M381" s="39" t="s">
        <v>2426</v>
      </c>
      <c r="N381" s="25" t="s">
        <v>2427</v>
      </c>
      <c r="Q381" s="25" t="s">
        <v>2428</v>
      </c>
      <c r="R381" s="25" t="s">
        <v>214</v>
      </c>
      <c r="S381" s="39" t="s">
        <v>2429</v>
      </c>
      <c r="T381" s="25" t="s">
        <v>216</v>
      </c>
      <c r="U381" s="25" t="s">
        <v>2430</v>
      </c>
      <c r="Y381" s="25" t="s">
        <v>2431</v>
      </c>
      <c r="Z381" s="25" t="s">
        <v>2432</v>
      </c>
      <c r="AA381" s="25" t="s">
        <v>2433</v>
      </c>
      <c r="AC381" s="25" t="s">
        <v>2434</v>
      </c>
    </row>
    <row r="382" spans="1:29" x14ac:dyDescent="0.25">
      <c r="A382" s="17" t="s">
        <v>195</v>
      </c>
      <c r="B382" s="40" t="s">
        <v>197</v>
      </c>
      <c r="C382" s="33" t="s">
        <v>198</v>
      </c>
      <c r="D382" s="33" t="str">
        <f t="shared" si="11"/>
        <v>Year 1 Exective Program 01/05/20 - 30/04 Year 1 Gartner for IT Leaders 01/05/20 - Year 1 IT Leaderhip Council Classic 01/0</v>
      </c>
      <c r="E382" s="34">
        <v>43956</v>
      </c>
      <c r="F382" s="35">
        <v>167328.34</v>
      </c>
      <c r="G382" s="36" t="s">
        <v>2435</v>
      </c>
      <c r="H382" s="33" t="str">
        <f t="shared" si="10"/>
        <v>Level 6, 395 Collins Street   Melbourne VIC 3000 Australia</v>
      </c>
      <c r="I382" s="41" t="s">
        <v>199</v>
      </c>
      <c r="K382" s="25" t="s">
        <v>2436</v>
      </c>
      <c r="L382" s="25" t="s">
        <v>209</v>
      </c>
      <c r="M382" s="39" t="s">
        <v>2437</v>
      </c>
      <c r="N382" s="25" t="s">
        <v>2438</v>
      </c>
      <c r="Q382" s="25" t="s">
        <v>524</v>
      </c>
      <c r="R382" s="25" t="s">
        <v>478</v>
      </c>
      <c r="S382" s="39" t="s">
        <v>526</v>
      </c>
      <c r="T382" s="25" t="s">
        <v>216</v>
      </c>
      <c r="U382" s="25" t="s">
        <v>2439</v>
      </c>
      <c r="V382" s="25" t="s">
        <v>2440</v>
      </c>
      <c r="W382" s="25" t="s">
        <v>2441</v>
      </c>
    </row>
    <row r="383" spans="1:29" x14ac:dyDescent="0.25">
      <c r="A383" s="17" t="s">
        <v>195</v>
      </c>
      <c r="B383" s="40" t="s">
        <v>197</v>
      </c>
      <c r="C383" s="33" t="s">
        <v>198</v>
      </c>
      <c r="D383" s="33" t="str">
        <f t="shared" si="11"/>
        <v>Google Adhoc Campaigns 2020 - April Google Adhoc Campaigns 2020 - April Google Adhoc Campaigns 2020 - April Google Adhoc Campaigns 2020 - April</v>
      </c>
      <c r="E383" s="34">
        <v>43956</v>
      </c>
      <c r="F383" s="35">
        <v>28531.24</v>
      </c>
      <c r="G383" s="36" t="s">
        <v>541</v>
      </c>
      <c r="H383" s="33" t="str">
        <f t="shared" si="10"/>
        <v>48 Pirrama Road   Sydney NSW 2009 Australia</v>
      </c>
      <c r="I383" s="41" t="s">
        <v>199</v>
      </c>
      <c r="K383" s="25" t="s">
        <v>2442</v>
      </c>
      <c r="L383" s="25" t="s">
        <v>209</v>
      </c>
      <c r="M383" s="39" t="s">
        <v>543</v>
      </c>
      <c r="N383" s="25" t="s">
        <v>544</v>
      </c>
      <c r="Q383" s="25" t="s">
        <v>396</v>
      </c>
      <c r="R383" s="25" t="s">
        <v>397</v>
      </c>
      <c r="S383" s="39" t="s">
        <v>545</v>
      </c>
      <c r="T383" s="25" t="s">
        <v>216</v>
      </c>
      <c r="U383" s="25" t="s">
        <v>2443</v>
      </c>
      <c r="V383" s="25" t="s">
        <v>2443</v>
      </c>
      <c r="W383" s="25" t="s">
        <v>2443</v>
      </c>
      <c r="X383" s="25" t="s">
        <v>2443</v>
      </c>
    </row>
    <row r="384" spans="1:29" x14ac:dyDescent="0.25">
      <c r="A384" s="17" t="s">
        <v>195</v>
      </c>
      <c r="B384" s="40" t="s">
        <v>197</v>
      </c>
      <c r="C384" s="33" t="s">
        <v>198</v>
      </c>
      <c r="D384" s="33" t="str">
        <f t="shared" si="11"/>
        <v>NMI: 3036090069 - Boundary Rd MKY NMI: 3038921537 - Bryan Jordan Dve, GLD NMI: 3039002071 - 240 Quay St, RTON NMI: 3050793454 - University Dve, BDG NMI: 3116519400 - Eumundi, Goodchap, NSA NMI: 3116761111 - U109/90 Goodchap, NSA NMI: 3116981693 - U107/90 Goodchap, NSA</v>
      </c>
      <c r="E384" s="34">
        <v>43956</v>
      </c>
      <c r="F384" s="35">
        <v>248491.44</v>
      </c>
      <c r="G384" s="36" t="s">
        <v>207</v>
      </c>
      <c r="H384" s="33" t="str">
        <f t="shared" si="10"/>
        <v>Level 5 Riverside Centre 123 Eagle Street  Brisbane QLD 4000 Australia</v>
      </c>
      <c r="I384" s="41" t="s">
        <v>199</v>
      </c>
      <c r="K384" s="25" t="s">
        <v>2444</v>
      </c>
      <c r="L384" s="25" t="s">
        <v>209</v>
      </c>
      <c r="M384" s="39" t="s">
        <v>210</v>
      </c>
      <c r="N384" s="25" t="s">
        <v>211</v>
      </c>
      <c r="O384" s="25" t="s">
        <v>212</v>
      </c>
      <c r="Q384" s="25" t="s">
        <v>213</v>
      </c>
      <c r="R384" s="25" t="s">
        <v>214</v>
      </c>
      <c r="S384" s="39" t="s">
        <v>215</v>
      </c>
      <c r="T384" s="25" t="s">
        <v>216</v>
      </c>
      <c r="U384" s="25" t="s">
        <v>217</v>
      </c>
      <c r="V384" s="25" t="s">
        <v>218</v>
      </c>
      <c r="W384" s="25" t="s">
        <v>219</v>
      </c>
      <c r="Y384" s="25" t="s">
        <v>220</v>
      </c>
      <c r="Z384" s="25" t="s">
        <v>221</v>
      </c>
      <c r="AB384" s="25" t="s">
        <v>222</v>
      </c>
      <c r="AC384" s="25" t="s">
        <v>223</v>
      </c>
    </row>
    <row r="385" spans="1:29" x14ac:dyDescent="0.25">
      <c r="A385" s="17" t="s">
        <v>195</v>
      </c>
      <c r="B385" s="40" t="s">
        <v>197</v>
      </c>
      <c r="C385" s="33" t="s">
        <v>198</v>
      </c>
      <c r="D385" s="33" t="str">
        <f t="shared" si="11"/>
        <v>C_2003 - Virtual Open Day - Head Hours Virtual Open Day - Media Buy</v>
      </c>
      <c r="E385" s="34">
        <v>43956</v>
      </c>
      <c r="F385" s="35">
        <v>203611.63</v>
      </c>
      <c r="G385" s="36" t="s">
        <v>646</v>
      </c>
      <c r="H385" s="33" t="str">
        <f t="shared" si="10"/>
        <v>WPP AUNZ Building Stanley Stret Plaza  Southbank QLD 4001 Australia</v>
      </c>
      <c r="I385" s="41" t="s">
        <v>199</v>
      </c>
      <c r="K385" s="25" t="s">
        <v>2445</v>
      </c>
      <c r="L385" s="25" t="s">
        <v>209</v>
      </c>
      <c r="M385" s="39" t="s">
        <v>648</v>
      </c>
      <c r="N385" s="25" t="s">
        <v>649</v>
      </c>
      <c r="O385" s="25" t="s">
        <v>650</v>
      </c>
      <c r="Q385" s="25" t="s">
        <v>651</v>
      </c>
      <c r="R385" s="25" t="s">
        <v>214</v>
      </c>
      <c r="S385" s="39" t="s">
        <v>247</v>
      </c>
      <c r="T385" s="25" t="s">
        <v>216</v>
      </c>
      <c r="U385" s="25" t="s">
        <v>2446</v>
      </c>
      <c r="V385" s="25" t="s">
        <v>2447</v>
      </c>
    </row>
    <row r="386" spans="1:29" x14ac:dyDescent="0.25">
      <c r="A386" s="17" t="s">
        <v>195</v>
      </c>
      <c r="B386" s="40" t="s">
        <v>197</v>
      </c>
      <c r="C386" s="33" t="s">
        <v>198</v>
      </c>
      <c r="D386" s="33" t="str">
        <f t="shared" si="11"/>
        <v>ACIAR HORT/2014/097 - Supporting Sweet P</v>
      </c>
      <c r="E386" s="34">
        <v>43956</v>
      </c>
      <c r="F386" s="35">
        <v>110000</v>
      </c>
      <c r="G386" s="36" t="s">
        <v>2448</v>
      </c>
      <c r="H386" s="33" t="str">
        <f t="shared" si="10"/>
        <v>259 Dynans Bridge Road   Weegena TAS 7304 Australia</v>
      </c>
      <c r="I386" s="41" t="s">
        <v>199</v>
      </c>
      <c r="K386" s="25" t="s">
        <v>2449</v>
      </c>
      <c r="L386" s="25" t="s">
        <v>209</v>
      </c>
      <c r="M386" s="39" t="s">
        <v>2450</v>
      </c>
      <c r="N386" s="25" t="s">
        <v>2451</v>
      </c>
      <c r="Q386" s="25" t="s">
        <v>2452</v>
      </c>
      <c r="R386" s="25" t="s">
        <v>2221</v>
      </c>
      <c r="S386" s="39" t="s">
        <v>2453</v>
      </c>
      <c r="T386" s="25" t="s">
        <v>216</v>
      </c>
      <c r="U386" s="25" t="s">
        <v>2454</v>
      </c>
    </row>
    <row r="387" spans="1:29" x14ac:dyDescent="0.25">
      <c r="A387" s="17" t="s">
        <v>195</v>
      </c>
      <c r="B387" s="40" t="s">
        <v>197</v>
      </c>
      <c r="C387" s="33" t="s">
        <v>198</v>
      </c>
      <c r="D387" s="33" t="str">
        <f t="shared" ref="D387:D450" si="12">TRIM(SUBSTITUTE(SUBSTITUTE(U387&amp;" "&amp;V387&amp;" "&amp;W387&amp;" "&amp;X387&amp;" "&amp;Y387&amp;" "&amp;Z387&amp;" "&amp;AA387&amp;" "&amp;AB387&amp;" "&amp;AC387&amp;" "&amp;AD387,"  "," "),"  "," "))</f>
        <v>RGTX_FBLAU Radiography Annual User Sub RGTX_FBPAU Radiography, X-Ray Practice</v>
      </c>
      <c r="E387" s="34">
        <v>43957</v>
      </c>
      <c r="F387" s="35">
        <v>32820</v>
      </c>
      <c r="G387" s="36" t="s">
        <v>2455</v>
      </c>
      <c r="H387" s="33" t="str">
        <f t="shared" ref="H387:H450" si="13">N387&amp;" "&amp;O387&amp;" "&amp;P387&amp;" "&amp;Q387&amp;" "&amp;R387&amp;" "&amp;S387&amp;" "&amp;T387</f>
        <v>Epic Sanctuary 78-106 Manchester Street  Christchurch  8011 New Zealand</v>
      </c>
      <c r="I387" s="41" t="s">
        <v>199</v>
      </c>
      <c r="K387" s="25" t="s">
        <v>2456</v>
      </c>
      <c r="L387" s="25" t="s">
        <v>209</v>
      </c>
      <c r="M387" s="39" t="s">
        <v>2457</v>
      </c>
      <c r="N387" s="25" t="s">
        <v>2458</v>
      </c>
      <c r="O387" s="25" t="s">
        <v>2459</v>
      </c>
      <c r="Q387" s="25" t="s">
        <v>2460</v>
      </c>
      <c r="S387" s="39" t="s">
        <v>2461</v>
      </c>
      <c r="T387" s="25" t="s">
        <v>295</v>
      </c>
      <c r="U387" s="25" t="s">
        <v>2462</v>
      </c>
      <c r="V387" s="25" t="s">
        <v>2463</v>
      </c>
    </row>
    <row r="388" spans="1:29" x14ac:dyDescent="0.25">
      <c r="A388" s="17" t="s">
        <v>195</v>
      </c>
      <c r="B388" s="40" t="s">
        <v>197</v>
      </c>
      <c r="C388" s="33" t="s">
        <v>198</v>
      </c>
      <c r="D388" s="33" t="str">
        <f t="shared" si="12"/>
        <v>ASAv50 eDelivery - L-ASAV50S-STD SOLN SUPP SWSS ASAv50 eDelivery</v>
      </c>
      <c r="E388" s="34">
        <v>43957</v>
      </c>
      <c r="F388" s="35">
        <v>17321.099999999999</v>
      </c>
      <c r="G388" s="36" t="s">
        <v>819</v>
      </c>
      <c r="H388" s="33" t="str">
        <f t="shared" si="13"/>
        <v>PO Box 551   Indooroopilly QLD 4068 Australia</v>
      </c>
      <c r="I388" s="41" t="s">
        <v>199</v>
      </c>
      <c r="K388" s="25" t="s">
        <v>2464</v>
      </c>
      <c r="L388" s="25" t="s">
        <v>209</v>
      </c>
      <c r="M388" s="39" t="s">
        <v>821</v>
      </c>
      <c r="N388" s="25" t="s">
        <v>822</v>
      </c>
      <c r="Q388" s="25" t="s">
        <v>725</v>
      </c>
      <c r="R388" s="25" t="s">
        <v>214</v>
      </c>
      <c r="S388" s="39" t="s">
        <v>823</v>
      </c>
      <c r="T388" s="25" t="s">
        <v>216</v>
      </c>
      <c r="V388" s="25" t="s">
        <v>2465</v>
      </c>
      <c r="W388" s="25" t="s">
        <v>2466</v>
      </c>
    </row>
    <row r="389" spans="1:29" x14ac:dyDescent="0.25">
      <c r="A389" s="17" t="s">
        <v>195</v>
      </c>
      <c r="B389" s="40" t="s">
        <v>197</v>
      </c>
      <c r="C389" s="33" t="s">
        <v>198</v>
      </c>
      <c r="D389" s="33" t="str">
        <f t="shared" si="12"/>
        <v>April - HE April - VET</v>
      </c>
      <c r="E389" s="34">
        <v>43957</v>
      </c>
      <c r="F389" s="35">
        <v>13216.78</v>
      </c>
      <c r="G389" s="36" t="s">
        <v>853</v>
      </c>
      <c r="H389" s="33" t="str">
        <f t="shared" si="13"/>
        <v>Level 9, 100 Skyring Terrace   Newstead QLD 4006 Australia</v>
      </c>
      <c r="I389" s="41" t="s">
        <v>199</v>
      </c>
      <c r="K389" s="25" t="s">
        <v>2467</v>
      </c>
      <c r="L389" s="25" t="s">
        <v>209</v>
      </c>
      <c r="M389" s="39" t="s">
        <v>855</v>
      </c>
      <c r="N389" s="25" t="s">
        <v>856</v>
      </c>
      <c r="Q389" s="25" t="s">
        <v>643</v>
      </c>
      <c r="R389" s="25" t="s">
        <v>214</v>
      </c>
      <c r="S389" s="39" t="s">
        <v>644</v>
      </c>
      <c r="T389" s="25" t="s">
        <v>216</v>
      </c>
      <c r="U389" s="25" t="s">
        <v>2468</v>
      </c>
      <c r="V389" s="25" t="s">
        <v>2469</v>
      </c>
    </row>
    <row r="390" spans="1:29" x14ac:dyDescent="0.25">
      <c r="A390" s="17" t="s">
        <v>195</v>
      </c>
      <c r="B390" s="40" t="s">
        <v>197</v>
      </c>
      <c r="C390" s="33" t="s">
        <v>198</v>
      </c>
      <c r="D390" s="33" t="s">
        <v>6811</v>
      </c>
      <c r="E390" s="34">
        <v>43957</v>
      </c>
      <c r="F390" s="35">
        <v>11682</v>
      </c>
      <c r="G390" s="36" t="s">
        <v>2470</v>
      </c>
      <c r="H390" s="33" t="str">
        <f t="shared" si="13"/>
        <v>PO Box 1230   Bunbury WA 6231 Australia</v>
      </c>
      <c r="I390" s="41" t="s">
        <v>199</v>
      </c>
      <c r="K390" s="25" t="s">
        <v>2471</v>
      </c>
      <c r="L390" s="25" t="s">
        <v>209</v>
      </c>
      <c r="M390" s="39" t="s">
        <v>2472</v>
      </c>
      <c r="N390" s="25" t="s">
        <v>2473</v>
      </c>
      <c r="Q390" s="25" t="s">
        <v>2474</v>
      </c>
      <c r="R390" s="25" t="s">
        <v>354</v>
      </c>
      <c r="S390" s="39" t="s">
        <v>2475</v>
      </c>
      <c r="T390" s="25" t="s">
        <v>216</v>
      </c>
      <c r="U390" s="25" t="s">
        <v>2476</v>
      </c>
    </row>
    <row r="391" spans="1:29" x14ac:dyDescent="0.25">
      <c r="A391" s="17" t="s">
        <v>195</v>
      </c>
      <c r="B391" s="40" t="s">
        <v>197</v>
      </c>
      <c r="C391" s="33" t="s">
        <v>198</v>
      </c>
      <c r="D391" s="33" t="str">
        <f t="shared" si="12"/>
        <v>Q4 Participant Contribution for 2019/20</v>
      </c>
      <c r="E391" s="34">
        <v>43957</v>
      </c>
      <c r="F391" s="35">
        <v>55000</v>
      </c>
      <c r="G391" s="36" t="s">
        <v>653</v>
      </c>
      <c r="H391" s="33" t="str">
        <f t="shared" si="13"/>
        <v>L1 WIC Building Cnr Hartley Grove &amp; Paratoo Road  Urrbrae SA 5064 Australia</v>
      </c>
      <c r="I391" s="41" t="s">
        <v>199</v>
      </c>
      <c r="K391" s="25" t="s">
        <v>2477</v>
      </c>
      <c r="L391" s="25" t="s">
        <v>209</v>
      </c>
      <c r="M391" s="39" t="s">
        <v>655</v>
      </c>
      <c r="N391" s="25" t="s">
        <v>656</v>
      </c>
      <c r="O391" s="25" t="s">
        <v>657</v>
      </c>
      <c r="Q391" s="25" t="s">
        <v>658</v>
      </c>
      <c r="R391" s="25" t="s">
        <v>454</v>
      </c>
      <c r="S391" s="39" t="s">
        <v>659</v>
      </c>
      <c r="T391" s="25" t="s">
        <v>216</v>
      </c>
      <c r="V391" s="25" t="s">
        <v>2478</v>
      </c>
    </row>
    <row r="392" spans="1:29" x14ac:dyDescent="0.25">
      <c r="A392" s="17" t="s">
        <v>195</v>
      </c>
      <c r="B392" s="40" t="s">
        <v>197</v>
      </c>
      <c r="C392" s="33" t="s">
        <v>198</v>
      </c>
      <c r="D392" s="33" t="str">
        <f t="shared" si="12"/>
        <v>GUC 2020 Term 1 Service Fee EFTSL STEPS</v>
      </c>
      <c r="E392" s="34">
        <v>43957</v>
      </c>
      <c r="F392" s="35">
        <v>37630.870000000003</v>
      </c>
      <c r="G392" s="36" t="s">
        <v>2479</v>
      </c>
      <c r="H392" s="33" t="str">
        <f t="shared" si="13"/>
        <v>PO Box 2779   Geraldton WA 6531 Australia</v>
      </c>
      <c r="I392" s="41" t="s">
        <v>199</v>
      </c>
      <c r="K392" s="25" t="s">
        <v>2480</v>
      </c>
      <c r="L392" s="25" t="s">
        <v>209</v>
      </c>
      <c r="M392" s="39" t="s">
        <v>2481</v>
      </c>
      <c r="N392" s="25" t="s">
        <v>2482</v>
      </c>
      <c r="Q392" s="25" t="s">
        <v>2483</v>
      </c>
      <c r="R392" s="25" t="s">
        <v>354</v>
      </c>
      <c r="S392" s="39" t="s">
        <v>2484</v>
      </c>
      <c r="T392" s="25" t="s">
        <v>216</v>
      </c>
      <c r="U392" s="25" t="s">
        <v>2485</v>
      </c>
    </row>
    <row r="393" spans="1:29" x14ac:dyDescent="0.25">
      <c r="A393" s="17" t="s">
        <v>195</v>
      </c>
      <c r="B393" s="40" t="s">
        <v>197</v>
      </c>
      <c r="C393" s="33" t="s">
        <v>198</v>
      </c>
      <c r="D393" s="33" t="s">
        <v>6811</v>
      </c>
      <c r="E393" s="34">
        <v>43957</v>
      </c>
      <c r="F393" s="35">
        <v>39600</v>
      </c>
      <c r="G393" s="36" t="s">
        <v>536</v>
      </c>
      <c r="H393" s="33" t="str">
        <f t="shared" si="13"/>
        <v>PO Box 5711   Cairns QLD 4870 Australia</v>
      </c>
      <c r="I393" s="41" t="s">
        <v>199</v>
      </c>
      <c r="K393" s="25" t="s">
        <v>2486</v>
      </c>
      <c r="L393" s="25" t="s">
        <v>209</v>
      </c>
      <c r="M393" s="39" t="s">
        <v>538</v>
      </c>
      <c r="N393" s="25" t="s">
        <v>539</v>
      </c>
      <c r="Q393" s="25" t="s">
        <v>239</v>
      </c>
      <c r="R393" s="25" t="s">
        <v>214</v>
      </c>
      <c r="S393" s="39" t="s">
        <v>240</v>
      </c>
      <c r="T393" s="25" t="s">
        <v>216</v>
      </c>
      <c r="U393" s="25" t="s">
        <v>2487</v>
      </c>
      <c r="V393" s="25" t="s">
        <v>2488</v>
      </c>
      <c r="AC393" s="25" t="s">
        <v>2489</v>
      </c>
    </row>
    <row r="394" spans="1:29" x14ac:dyDescent="0.25">
      <c r="A394" s="17" t="s">
        <v>195</v>
      </c>
      <c r="B394" s="40" t="s">
        <v>197</v>
      </c>
      <c r="C394" s="33" t="s">
        <v>198</v>
      </c>
      <c r="D394" s="33" t="s">
        <v>6811</v>
      </c>
      <c r="E394" s="34">
        <v>43957</v>
      </c>
      <c r="F394" s="35">
        <v>21685</v>
      </c>
      <c r="G394" s="36" t="s">
        <v>639</v>
      </c>
      <c r="H394" s="33" t="str">
        <f t="shared" si="13"/>
        <v>U2305 12 Cunningham Street   Newstead QLD 4006 Australia</v>
      </c>
      <c r="I394" s="41" t="s">
        <v>199</v>
      </c>
      <c r="K394" s="25" t="s">
        <v>2490</v>
      </c>
      <c r="L394" s="25" t="s">
        <v>209</v>
      </c>
      <c r="M394" s="39" t="s">
        <v>641</v>
      </c>
      <c r="N394" s="25" t="s">
        <v>642</v>
      </c>
      <c r="Q394" s="25" t="s">
        <v>643</v>
      </c>
      <c r="R394" s="25" t="s">
        <v>214</v>
      </c>
      <c r="S394" s="39" t="s">
        <v>644</v>
      </c>
      <c r="T394" s="25" t="s">
        <v>216</v>
      </c>
      <c r="U394" s="25" t="s">
        <v>2491</v>
      </c>
      <c r="W394" s="25" t="s">
        <v>2492</v>
      </c>
    </row>
    <row r="395" spans="1:29" x14ac:dyDescent="0.25">
      <c r="A395" s="17" t="s">
        <v>195</v>
      </c>
      <c r="B395" s="40" t="s">
        <v>197</v>
      </c>
      <c r="C395" s="33" t="s">
        <v>198</v>
      </c>
      <c r="D395" s="33" t="s">
        <v>6811</v>
      </c>
      <c r="E395" s="34">
        <v>43957</v>
      </c>
      <c r="F395" s="35">
        <v>12252</v>
      </c>
      <c r="G395" s="36" t="s">
        <v>2177</v>
      </c>
      <c r="H395" s="33" t="str">
        <f t="shared" si="13"/>
        <v>Hangar 51 Lores Bonney Circuit   Bilinga QLD 4225 Australia</v>
      </c>
      <c r="I395" s="41" t="s">
        <v>199</v>
      </c>
      <c r="K395" s="25" t="s">
        <v>2493</v>
      </c>
      <c r="L395" s="25" t="s">
        <v>209</v>
      </c>
      <c r="M395" s="39" t="s">
        <v>2179</v>
      </c>
      <c r="N395" s="25" t="s">
        <v>2180</v>
      </c>
      <c r="Q395" s="25" t="s">
        <v>2181</v>
      </c>
      <c r="R395" s="25" t="s">
        <v>214</v>
      </c>
      <c r="S395" s="39" t="s">
        <v>2182</v>
      </c>
      <c r="T395" s="25" t="s">
        <v>216</v>
      </c>
      <c r="U395" s="25" t="s">
        <v>2494</v>
      </c>
    </row>
    <row r="396" spans="1:29" x14ac:dyDescent="0.25">
      <c r="A396" s="17" t="s">
        <v>195</v>
      </c>
      <c r="B396" s="40" t="s">
        <v>197</v>
      </c>
      <c r="C396" s="33" t="s">
        <v>198</v>
      </c>
      <c r="D396" s="33" t="str">
        <f t="shared" si="12"/>
        <v>Second Hand Camry Hybrid</v>
      </c>
      <c r="E396" s="34">
        <v>43957</v>
      </c>
      <c r="F396" s="35">
        <v>28242</v>
      </c>
      <c r="G396" s="36" t="s">
        <v>2495</v>
      </c>
      <c r="H396" s="33" t="str">
        <f t="shared" si="13"/>
        <v>PO Box 1187   Rockhampton QLD 4700 Australia</v>
      </c>
      <c r="I396" s="41" t="s">
        <v>199</v>
      </c>
      <c r="K396" s="25" t="s">
        <v>2496</v>
      </c>
      <c r="L396" s="25" t="s">
        <v>209</v>
      </c>
      <c r="M396" s="39" t="s">
        <v>2497</v>
      </c>
      <c r="N396" s="25" t="s">
        <v>2498</v>
      </c>
      <c r="Q396" s="25" t="s">
        <v>363</v>
      </c>
      <c r="R396" s="25" t="s">
        <v>214</v>
      </c>
      <c r="S396" s="39" t="s">
        <v>303</v>
      </c>
      <c r="T396" s="25" t="s">
        <v>216</v>
      </c>
      <c r="U396" s="25" t="s">
        <v>2499</v>
      </c>
    </row>
    <row r="397" spans="1:29" x14ac:dyDescent="0.25">
      <c r="A397" s="17" t="s">
        <v>195</v>
      </c>
      <c r="B397" s="40" t="s">
        <v>197</v>
      </c>
      <c r="C397" s="33" t="s">
        <v>198</v>
      </c>
      <c r="D397" s="33" t="s">
        <v>6811</v>
      </c>
      <c r="E397" s="34">
        <v>43958</v>
      </c>
      <c r="F397" s="35">
        <v>12209.1</v>
      </c>
      <c r="G397" s="36" t="s">
        <v>2500</v>
      </c>
      <c r="H397" s="33" t="str">
        <f t="shared" si="13"/>
        <v>PO Box 7669   Garbutt QLD 4814 Australia</v>
      </c>
      <c r="I397" s="41" t="s">
        <v>199</v>
      </c>
      <c r="K397" s="25" t="s">
        <v>2501</v>
      </c>
      <c r="L397" s="25" t="s">
        <v>209</v>
      </c>
      <c r="M397" s="39" t="s">
        <v>2502</v>
      </c>
      <c r="N397" s="25" t="s">
        <v>2503</v>
      </c>
      <c r="Q397" s="25" t="s">
        <v>2504</v>
      </c>
      <c r="R397" s="25" t="s">
        <v>214</v>
      </c>
      <c r="S397" s="39" t="s">
        <v>2505</v>
      </c>
      <c r="T397" s="25" t="s">
        <v>216</v>
      </c>
      <c r="U397" s="25" t="s">
        <v>2506</v>
      </c>
      <c r="V397" s="25" t="s">
        <v>2507</v>
      </c>
    </row>
    <row r="398" spans="1:29" x14ac:dyDescent="0.25">
      <c r="A398" s="17" t="s">
        <v>195</v>
      </c>
      <c r="B398" s="40" t="s">
        <v>197</v>
      </c>
      <c r="C398" s="33" t="s">
        <v>198</v>
      </c>
      <c r="D398" s="33" t="str">
        <f t="shared" si="12"/>
        <v>C_2006 - Indonesia Campaign 2020 Indonesia Phase 1 2020</v>
      </c>
      <c r="E398" s="34">
        <v>43958</v>
      </c>
      <c r="F398" s="35">
        <v>55000</v>
      </c>
      <c r="G398" s="36" t="s">
        <v>646</v>
      </c>
      <c r="H398" s="33" t="str">
        <f t="shared" si="13"/>
        <v>WPP AUNZ Building Stanley Stret Plaza  Southbank QLD 4001 Australia</v>
      </c>
      <c r="I398" s="41" t="s">
        <v>199</v>
      </c>
      <c r="K398" s="25" t="s">
        <v>2508</v>
      </c>
      <c r="L398" s="25" t="s">
        <v>209</v>
      </c>
      <c r="M398" s="39" t="s">
        <v>648</v>
      </c>
      <c r="N398" s="25" t="s">
        <v>649</v>
      </c>
      <c r="O398" s="25" t="s">
        <v>650</v>
      </c>
      <c r="Q398" s="25" t="s">
        <v>651</v>
      </c>
      <c r="R398" s="25" t="s">
        <v>214</v>
      </c>
      <c r="S398" s="39" t="s">
        <v>247</v>
      </c>
      <c r="T398" s="25" t="s">
        <v>216</v>
      </c>
      <c r="U398" s="25" t="s">
        <v>2509</v>
      </c>
      <c r="V398" s="25" t="s">
        <v>2510</v>
      </c>
    </row>
    <row r="399" spans="1:29" x14ac:dyDescent="0.25">
      <c r="A399" s="17" t="s">
        <v>195</v>
      </c>
      <c r="B399" s="40" t="s">
        <v>197</v>
      </c>
      <c r="C399" s="33" t="s">
        <v>198</v>
      </c>
      <c r="D399" s="33" t="s">
        <v>6811</v>
      </c>
      <c r="E399" s="34">
        <v>43958</v>
      </c>
      <c r="F399" s="35">
        <v>13298.18</v>
      </c>
      <c r="G399" s="36" t="s">
        <v>2511</v>
      </c>
      <c r="H399" s="33" t="str">
        <f t="shared" si="13"/>
        <v>PO Box 7669   Garbutt QLD 4814 Australia</v>
      </c>
      <c r="I399" s="41" t="s">
        <v>199</v>
      </c>
      <c r="K399" s="25" t="s">
        <v>2512</v>
      </c>
      <c r="L399" s="25" t="s">
        <v>209</v>
      </c>
      <c r="M399" s="39" t="s">
        <v>2502</v>
      </c>
      <c r="N399" s="25" t="s">
        <v>2503</v>
      </c>
      <c r="Q399" s="25" t="s">
        <v>2504</v>
      </c>
      <c r="R399" s="25" t="s">
        <v>214</v>
      </c>
      <c r="S399" s="39" t="s">
        <v>2505</v>
      </c>
      <c r="T399" s="25" t="s">
        <v>216</v>
      </c>
      <c r="U399" s="25" t="s">
        <v>2513</v>
      </c>
      <c r="X399" s="25" t="s">
        <v>2514</v>
      </c>
    </row>
    <row r="400" spans="1:29" x14ac:dyDescent="0.25">
      <c r="A400" s="17" t="s">
        <v>195</v>
      </c>
      <c r="B400" s="40" t="s">
        <v>197</v>
      </c>
      <c r="C400" s="33" t="s">
        <v>198</v>
      </c>
      <c r="D400" s="33" t="str">
        <f t="shared" si="12"/>
        <v>IDP Commission</v>
      </c>
      <c r="E400" s="34">
        <v>43958</v>
      </c>
      <c r="F400" s="35">
        <v>513068.6</v>
      </c>
      <c r="G400" s="36" t="s">
        <v>1324</v>
      </c>
      <c r="H400" s="33" t="str">
        <f t="shared" si="13"/>
        <v>Finance Department Melbourne Level 8, 535 Bourke Street  MELBOURNE VIC 3000 Australia</v>
      </c>
      <c r="I400" s="41" t="s">
        <v>199</v>
      </c>
      <c r="K400" s="25" t="s">
        <v>2515</v>
      </c>
      <c r="L400" s="25" t="s">
        <v>209</v>
      </c>
      <c r="M400" s="39" t="s">
        <v>1326</v>
      </c>
      <c r="N400" s="25" t="s">
        <v>1327</v>
      </c>
      <c r="O400" s="25" t="s">
        <v>1328</v>
      </c>
      <c r="Q400" s="25" t="s">
        <v>709</v>
      </c>
      <c r="R400" s="25" t="s">
        <v>478</v>
      </c>
      <c r="S400" s="39" t="s">
        <v>526</v>
      </c>
      <c r="T400" s="25" t="s">
        <v>216</v>
      </c>
      <c r="U400" s="25" t="s">
        <v>2516</v>
      </c>
    </row>
    <row r="401" spans="1:29" x14ac:dyDescent="0.25">
      <c r="A401" s="17" t="s">
        <v>195</v>
      </c>
      <c r="B401" s="40" t="s">
        <v>197</v>
      </c>
      <c r="C401" s="33" t="s">
        <v>198</v>
      </c>
      <c r="D401" s="33" t="str">
        <f t="shared" si="12"/>
        <v>Mky Oorelea Civil Eng Storage Area</v>
      </c>
      <c r="E401" s="34">
        <v>43958</v>
      </c>
      <c r="F401" s="35">
        <v>17248</v>
      </c>
      <c r="G401" s="36" t="s">
        <v>2517</v>
      </c>
      <c r="H401" s="33" t="str">
        <f t="shared" si="13"/>
        <v>1 Brickworks Court   Mackay QLD 4740 Australia</v>
      </c>
      <c r="I401" s="41" t="s">
        <v>199</v>
      </c>
      <c r="K401" s="25" t="s">
        <v>2518</v>
      </c>
      <c r="L401" s="25" t="s">
        <v>209</v>
      </c>
      <c r="M401" s="39" t="s">
        <v>2519</v>
      </c>
      <c r="N401" s="25" t="s">
        <v>2520</v>
      </c>
      <c r="Q401" s="25" t="s">
        <v>323</v>
      </c>
      <c r="R401" s="25" t="s">
        <v>214</v>
      </c>
      <c r="S401" s="39" t="s">
        <v>231</v>
      </c>
      <c r="T401" s="25" t="s">
        <v>216</v>
      </c>
      <c r="U401" s="25" t="s">
        <v>2521</v>
      </c>
    </row>
    <row r="402" spans="1:29" x14ac:dyDescent="0.25">
      <c r="A402" s="17" t="s">
        <v>195</v>
      </c>
      <c r="B402" s="40" t="s">
        <v>197</v>
      </c>
      <c r="C402" s="33" t="s">
        <v>198</v>
      </c>
      <c r="D402" s="33" t="str">
        <f t="shared" si="12"/>
        <v>NMI: 3051355515 NMI: 3051657848 NMI: 3051948788 NMI: 3053006842 NMI: 3120083401</v>
      </c>
      <c r="E402" s="34">
        <v>43958</v>
      </c>
      <c r="F402" s="35">
        <v>20227.759999999998</v>
      </c>
      <c r="G402" s="36" t="s">
        <v>1235</v>
      </c>
      <c r="H402" s="33" t="str">
        <f t="shared" si="13"/>
        <v>PO Box 2227   Fortitude Valley Qld 4006 Australia</v>
      </c>
      <c r="I402" s="41" t="s">
        <v>199</v>
      </c>
      <c r="K402" s="25" t="s">
        <v>2522</v>
      </c>
      <c r="L402" s="25" t="s">
        <v>209</v>
      </c>
      <c r="M402" s="39" t="s">
        <v>1237</v>
      </c>
      <c r="N402" s="25" t="s">
        <v>1238</v>
      </c>
      <c r="Q402" s="25" t="s">
        <v>1063</v>
      </c>
      <c r="R402" s="25" t="s">
        <v>324</v>
      </c>
      <c r="S402" s="39" t="s">
        <v>644</v>
      </c>
      <c r="T402" s="25" t="s">
        <v>216</v>
      </c>
      <c r="U402" s="25" t="s">
        <v>1239</v>
      </c>
      <c r="W402" s="25" t="s">
        <v>1240</v>
      </c>
      <c r="X402" s="25" t="s">
        <v>1241</v>
      </c>
      <c r="Y402" s="25" t="s">
        <v>1242</v>
      </c>
      <c r="Z402" s="25" t="s">
        <v>1243</v>
      </c>
    </row>
    <row r="403" spans="1:29" x14ac:dyDescent="0.25">
      <c r="A403" s="17" t="s">
        <v>195</v>
      </c>
      <c r="B403" s="40" t="s">
        <v>197</v>
      </c>
      <c r="C403" s="33" t="s">
        <v>198</v>
      </c>
      <c r="D403" s="33" t="str">
        <f t="shared" si="12"/>
        <v>GUC 2020 Term 1 Service Fee EFTSL</v>
      </c>
      <c r="E403" s="34">
        <v>43959</v>
      </c>
      <c r="F403" s="35">
        <v>496765.03</v>
      </c>
      <c r="G403" s="36" t="s">
        <v>2479</v>
      </c>
      <c r="H403" s="33" t="str">
        <f t="shared" si="13"/>
        <v>PO Box 2779   Geraldton WA 6531 Australia</v>
      </c>
      <c r="I403" s="41" t="s">
        <v>199</v>
      </c>
      <c r="K403" s="25" t="s">
        <v>2523</v>
      </c>
      <c r="L403" s="25" t="s">
        <v>209</v>
      </c>
      <c r="M403" s="39" t="s">
        <v>2481</v>
      </c>
      <c r="N403" s="25" t="s">
        <v>2482</v>
      </c>
      <c r="Q403" s="25" t="s">
        <v>2483</v>
      </c>
      <c r="R403" s="25" t="s">
        <v>354</v>
      </c>
      <c r="S403" s="39" t="s">
        <v>2484</v>
      </c>
      <c r="T403" s="25" t="s">
        <v>216</v>
      </c>
      <c r="U403" s="25" t="s">
        <v>2524</v>
      </c>
    </row>
    <row r="404" spans="1:29" x14ac:dyDescent="0.25">
      <c r="A404" s="17" t="s">
        <v>195</v>
      </c>
      <c r="B404" s="40" t="s">
        <v>197</v>
      </c>
      <c r="C404" s="33" t="s">
        <v>198</v>
      </c>
      <c r="D404" s="33" t="str">
        <f t="shared" si="12"/>
        <v>104 Development Hours for Moodle Tile Th</v>
      </c>
      <c r="E404" s="34">
        <v>43962</v>
      </c>
      <c r="F404" s="35">
        <v>17160</v>
      </c>
      <c r="G404" s="36" t="s">
        <v>939</v>
      </c>
      <c r="H404" s="33" t="str">
        <f t="shared" si="13"/>
        <v>Suite 501-504, Level 5 89 York Street  SYDNEY NSW 2000 Australia</v>
      </c>
      <c r="I404" s="41" t="s">
        <v>199</v>
      </c>
      <c r="K404" s="25" t="s">
        <v>2525</v>
      </c>
      <c r="L404" s="25" t="s">
        <v>209</v>
      </c>
      <c r="M404" s="39" t="s">
        <v>941</v>
      </c>
      <c r="N404" s="25" t="s">
        <v>942</v>
      </c>
      <c r="O404" s="25" t="s">
        <v>943</v>
      </c>
      <c r="Q404" s="25" t="s">
        <v>636</v>
      </c>
      <c r="R404" s="25" t="s">
        <v>397</v>
      </c>
      <c r="S404" s="39" t="s">
        <v>398</v>
      </c>
      <c r="T404" s="25" t="s">
        <v>216</v>
      </c>
      <c r="U404" s="25" t="s">
        <v>2526</v>
      </c>
    </row>
    <row r="405" spans="1:29" x14ac:dyDescent="0.25">
      <c r="A405" s="17" t="s">
        <v>195</v>
      </c>
      <c r="B405" s="40" t="s">
        <v>197</v>
      </c>
      <c r="C405" s="33" t="s">
        <v>198</v>
      </c>
      <c r="D405" s="33" t="str">
        <f t="shared" si="12"/>
        <v>May2020 Monthly Rent - Level 2 Cairns Sq</v>
      </c>
      <c r="E405" s="34">
        <v>43962</v>
      </c>
      <c r="F405" s="35">
        <v>51519.78</v>
      </c>
      <c r="G405" s="36" t="s">
        <v>2527</v>
      </c>
      <c r="H405" s="33" t="str">
        <f t="shared" si="13"/>
        <v>Locked Bag 5001   Royal Exchange NSW 1225 Australia</v>
      </c>
      <c r="I405" s="41" t="s">
        <v>199</v>
      </c>
      <c r="K405" s="25" t="s">
        <v>2528</v>
      </c>
      <c r="L405" s="25" t="s">
        <v>209</v>
      </c>
      <c r="M405" s="39" t="s">
        <v>2529</v>
      </c>
      <c r="N405" s="25" t="s">
        <v>2530</v>
      </c>
      <c r="Q405" s="25" t="s">
        <v>2531</v>
      </c>
      <c r="R405" s="25" t="s">
        <v>397</v>
      </c>
      <c r="S405" s="39" t="s">
        <v>2532</v>
      </c>
      <c r="T405" s="25" t="s">
        <v>216</v>
      </c>
      <c r="U405" s="25" t="s">
        <v>2533</v>
      </c>
    </row>
    <row r="406" spans="1:29" x14ac:dyDescent="0.25">
      <c r="A406" s="17" t="s">
        <v>195</v>
      </c>
      <c r="B406" s="40" t="s">
        <v>197</v>
      </c>
      <c r="C406" s="33" t="s">
        <v>198</v>
      </c>
      <c r="D406" s="33" t="str">
        <f t="shared" si="12"/>
        <v>Sprint 3</v>
      </c>
      <c r="E406" s="34">
        <v>43962</v>
      </c>
      <c r="F406" s="35">
        <v>88000</v>
      </c>
      <c r="G406" s="36" t="s">
        <v>668</v>
      </c>
      <c r="H406" s="33" t="str">
        <f t="shared" si="13"/>
        <v>Level 13 664 Collins Street  Docklands Vic 3008 Australia</v>
      </c>
      <c r="I406" s="41" t="s">
        <v>199</v>
      </c>
      <c r="K406" s="25" t="s">
        <v>2534</v>
      </c>
      <c r="L406" s="25" t="s">
        <v>209</v>
      </c>
      <c r="M406" s="39" t="s">
        <v>670</v>
      </c>
      <c r="N406" s="25" t="s">
        <v>484</v>
      </c>
      <c r="O406" s="25" t="s">
        <v>671</v>
      </c>
      <c r="Q406" s="25" t="s">
        <v>672</v>
      </c>
      <c r="R406" s="25" t="s">
        <v>525</v>
      </c>
      <c r="S406" s="39" t="s">
        <v>673</v>
      </c>
      <c r="T406" s="25" t="s">
        <v>216</v>
      </c>
      <c r="U406" s="25" t="s">
        <v>2535</v>
      </c>
    </row>
    <row r="407" spans="1:29" x14ac:dyDescent="0.25">
      <c r="A407" s="17" t="s">
        <v>195</v>
      </c>
      <c r="B407" s="40" t="s">
        <v>197</v>
      </c>
      <c r="C407" s="33" t="s">
        <v>198</v>
      </c>
      <c r="D407" s="33" t="str">
        <f t="shared" si="12"/>
        <v>100 Development Hours for Acclaim Microc</v>
      </c>
      <c r="E407" s="34">
        <v>43962</v>
      </c>
      <c r="F407" s="35">
        <v>16500</v>
      </c>
      <c r="G407" s="36" t="s">
        <v>939</v>
      </c>
      <c r="H407" s="33" t="str">
        <f t="shared" si="13"/>
        <v>Suite 501-504, Level 5 89 York Street  SYDNEY NSW 2000 Australia</v>
      </c>
      <c r="I407" s="41" t="s">
        <v>199</v>
      </c>
      <c r="K407" s="25" t="s">
        <v>2536</v>
      </c>
      <c r="L407" s="25" t="s">
        <v>209</v>
      </c>
      <c r="M407" s="39" t="s">
        <v>941</v>
      </c>
      <c r="N407" s="25" t="s">
        <v>942</v>
      </c>
      <c r="O407" s="25" t="s">
        <v>943</v>
      </c>
      <c r="Q407" s="25" t="s">
        <v>636</v>
      </c>
      <c r="R407" s="25" t="s">
        <v>397</v>
      </c>
      <c r="S407" s="39" t="s">
        <v>398</v>
      </c>
      <c r="T407" s="25" t="s">
        <v>216</v>
      </c>
      <c r="U407" s="25" t="s">
        <v>2537</v>
      </c>
    </row>
    <row r="408" spans="1:29" x14ac:dyDescent="0.25">
      <c r="A408" s="17" t="s">
        <v>195</v>
      </c>
      <c r="B408" s="40" t="s">
        <v>197</v>
      </c>
      <c r="C408" s="33" t="s">
        <v>198</v>
      </c>
      <c r="D408" s="33" t="str">
        <f t="shared" si="12"/>
        <v>Enclosure 30 off each per drawing</v>
      </c>
      <c r="E408" s="34">
        <v>43962</v>
      </c>
      <c r="F408" s="35">
        <v>71610</v>
      </c>
      <c r="G408" s="36" t="s">
        <v>2538</v>
      </c>
      <c r="H408" s="33" t="str">
        <f t="shared" si="13"/>
        <v>1 - 15 Beal Street   Meadowbrook Qld 4131 Australia</v>
      </c>
      <c r="I408" s="41" t="s">
        <v>199</v>
      </c>
      <c r="K408" s="25" t="s">
        <v>2539</v>
      </c>
      <c r="L408" s="25" t="s">
        <v>209</v>
      </c>
      <c r="M408" s="39" t="s">
        <v>2540</v>
      </c>
      <c r="N408" s="25" t="s">
        <v>2541</v>
      </c>
      <c r="Q408" s="25" t="s">
        <v>2542</v>
      </c>
      <c r="R408" s="25" t="s">
        <v>324</v>
      </c>
      <c r="S408" s="39" t="s">
        <v>2543</v>
      </c>
      <c r="T408" s="25" t="s">
        <v>216</v>
      </c>
      <c r="V408" s="25" t="s">
        <v>2544</v>
      </c>
    </row>
    <row r="409" spans="1:29" x14ac:dyDescent="0.25">
      <c r="A409" s="17" t="s">
        <v>195</v>
      </c>
      <c r="B409" s="40" t="s">
        <v>197</v>
      </c>
      <c r="C409" s="33" t="s">
        <v>198</v>
      </c>
      <c r="D409" s="33" t="str">
        <f t="shared" si="12"/>
        <v>Annual fee for cost of accreditation</v>
      </c>
      <c r="E409" s="34">
        <v>43962</v>
      </c>
      <c r="F409" s="35">
        <v>22612</v>
      </c>
      <c r="G409" s="36" t="s">
        <v>2545</v>
      </c>
      <c r="H409" s="33" t="str">
        <f t="shared" si="13"/>
        <v>11 National Circuit   Barton ACT 2600 Australia</v>
      </c>
      <c r="I409" s="41" t="s">
        <v>199</v>
      </c>
      <c r="K409" s="25" t="s">
        <v>2546</v>
      </c>
      <c r="L409" s="25" t="s">
        <v>209</v>
      </c>
      <c r="M409" s="39" t="s">
        <v>2547</v>
      </c>
      <c r="N409" s="25" t="s">
        <v>2548</v>
      </c>
      <c r="Q409" s="25" t="s">
        <v>2549</v>
      </c>
      <c r="R409" s="25" t="s">
        <v>270</v>
      </c>
      <c r="S409" s="39" t="s">
        <v>271</v>
      </c>
      <c r="T409" s="25" t="s">
        <v>216</v>
      </c>
      <c r="U409" s="25" t="s">
        <v>2550</v>
      </c>
    </row>
    <row r="410" spans="1:29" x14ac:dyDescent="0.25">
      <c r="A410" s="17" t="s">
        <v>195</v>
      </c>
      <c r="B410" s="40" t="s">
        <v>197</v>
      </c>
      <c r="C410" s="33" t="s">
        <v>198</v>
      </c>
      <c r="D410" s="33" t="str">
        <f t="shared" si="12"/>
        <v>2020 - Continuous Improvement Days NEW</v>
      </c>
      <c r="E410" s="34">
        <v>43963</v>
      </c>
      <c r="F410" s="35">
        <v>19250</v>
      </c>
      <c r="G410" s="36" t="s">
        <v>503</v>
      </c>
      <c r="H410" s="33" t="str">
        <f t="shared" si="13"/>
        <v>Level 2 6-10 Talavera Road  Macquarie Park NSW 2113 Australia</v>
      </c>
      <c r="I410" s="41" t="s">
        <v>199</v>
      </c>
      <c r="K410" s="25" t="s">
        <v>2551</v>
      </c>
      <c r="L410" s="25" t="s">
        <v>209</v>
      </c>
      <c r="M410" s="39" t="s">
        <v>505</v>
      </c>
      <c r="N410" s="25" t="s">
        <v>506</v>
      </c>
      <c r="O410" s="25" t="s">
        <v>507</v>
      </c>
      <c r="Q410" s="25" t="s">
        <v>508</v>
      </c>
      <c r="R410" s="25" t="s">
        <v>397</v>
      </c>
      <c r="S410" s="39" t="s">
        <v>509</v>
      </c>
      <c r="T410" s="25" t="s">
        <v>216</v>
      </c>
      <c r="U410" s="25" t="s">
        <v>2552</v>
      </c>
    </row>
    <row r="411" spans="1:29" x14ac:dyDescent="0.25">
      <c r="A411" s="17" t="s">
        <v>195</v>
      </c>
      <c r="B411" s="40" t="s">
        <v>197</v>
      </c>
      <c r="C411" s="33" t="s">
        <v>198</v>
      </c>
      <c r="D411" s="33" t="s">
        <v>6811</v>
      </c>
      <c r="E411" s="34">
        <v>43963</v>
      </c>
      <c r="F411" s="35">
        <v>36862.980000000003</v>
      </c>
      <c r="G411" s="36" t="s">
        <v>2140</v>
      </c>
      <c r="H411" s="33" t="str">
        <f t="shared" si="13"/>
        <v>Box 21/72 Hargrave Avenue   Essenson Fields VIC 3041 Australia</v>
      </c>
      <c r="I411" s="41" t="s">
        <v>199</v>
      </c>
      <c r="K411" s="25" t="s">
        <v>2553</v>
      </c>
      <c r="L411" s="25" t="s">
        <v>209</v>
      </c>
      <c r="M411" s="39" t="s">
        <v>2142</v>
      </c>
      <c r="N411" s="25" t="s">
        <v>2143</v>
      </c>
      <c r="Q411" s="25" t="s">
        <v>2144</v>
      </c>
      <c r="R411" s="25" t="s">
        <v>478</v>
      </c>
      <c r="S411" s="39" t="s">
        <v>2145</v>
      </c>
      <c r="T411" s="25" t="s">
        <v>216</v>
      </c>
      <c r="U411" s="25" t="s">
        <v>2554</v>
      </c>
      <c r="V411" s="25" t="s">
        <v>2555</v>
      </c>
      <c r="W411" s="25" t="s">
        <v>2556</v>
      </c>
      <c r="X411" s="25" t="s">
        <v>2557</v>
      </c>
      <c r="Y411" s="25" t="s">
        <v>2558</v>
      </c>
      <c r="Z411" s="25" t="s">
        <v>2559</v>
      </c>
    </row>
    <row r="412" spans="1:29" x14ac:dyDescent="0.25">
      <c r="A412" s="17" t="s">
        <v>195</v>
      </c>
      <c r="B412" s="40" t="s">
        <v>197</v>
      </c>
      <c r="C412" s="33" t="s">
        <v>198</v>
      </c>
      <c r="D412" s="33" t="str">
        <f t="shared" si="12"/>
        <v>2016 second hand Nissan Navara Ute 2015 second hand Nissan Navara Ute</v>
      </c>
      <c r="E412" s="34">
        <v>43963</v>
      </c>
      <c r="F412" s="35">
        <v>22000</v>
      </c>
      <c r="G412" s="36" t="s">
        <v>2560</v>
      </c>
      <c r="H412" s="33" t="str">
        <f t="shared" si="13"/>
        <v>6 Malcomson Street   Mackay QLD 4740 Australia</v>
      </c>
      <c r="I412" s="41" t="s">
        <v>199</v>
      </c>
      <c r="K412" s="25" t="s">
        <v>2561</v>
      </c>
      <c r="L412" s="25" t="s">
        <v>209</v>
      </c>
      <c r="M412" s="39" t="s">
        <v>2562</v>
      </c>
      <c r="N412" s="25" t="s">
        <v>2563</v>
      </c>
      <c r="Q412" s="25" t="s">
        <v>323</v>
      </c>
      <c r="R412" s="25" t="s">
        <v>214</v>
      </c>
      <c r="S412" s="39" t="s">
        <v>231</v>
      </c>
      <c r="T412" s="25" t="s">
        <v>216</v>
      </c>
      <c r="V412" s="25" t="s">
        <v>2564</v>
      </c>
      <c r="Y412" s="25" t="s">
        <v>2565</v>
      </c>
    </row>
    <row r="413" spans="1:29" x14ac:dyDescent="0.25">
      <c r="A413" s="17" t="s">
        <v>195</v>
      </c>
      <c r="B413" s="40" t="s">
        <v>197</v>
      </c>
      <c r="C413" s="33" t="s">
        <v>198</v>
      </c>
      <c r="D413" s="33" t="str">
        <f t="shared" si="12"/>
        <v>Standing Order - Bookshop 2020 Resale</v>
      </c>
      <c r="E413" s="34">
        <v>43963</v>
      </c>
      <c r="F413" s="35">
        <v>20000</v>
      </c>
      <c r="G413" s="36" t="s">
        <v>2566</v>
      </c>
      <c r="H413" s="33" t="str">
        <f t="shared" si="13"/>
        <v>Unit 112 Level 1 Building B 20 Lexington Drive  Bella Vista NSW 2153 Australia</v>
      </c>
      <c r="I413" s="41" t="s">
        <v>199</v>
      </c>
      <c r="K413" s="25" t="s">
        <v>2567</v>
      </c>
      <c r="L413" s="25" t="s">
        <v>209</v>
      </c>
      <c r="M413" s="39" t="s">
        <v>2568</v>
      </c>
      <c r="N413" s="25" t="s">
        <v>2569</v>
      </c>
      <c r="O413" s="25" t="s">
        <v>2570</v>
      </c>
      <c r="Q413" s="25" t="s">
        <v>2571</v>
      </c>
      <c r="R413" s="25" t="s">
        <v>397</v>
      </c>
      <c r="S413" s="39" t="s">
        <v>2572</v>
      </c>
      <c r="T413" s="25" t="s">
        <v>216</v>
      </c>
      <c r="U413" s="25" t="s">
        <v>1406</v>
      </c>
    </row>
    <row r="414" spans="1:29" x14ac:dyDescent="0.25">
      <c r="A414" s="17" t="s">
        <v>195</v>
      </c>
      <c r="B414" s="40" t="s">
        <v>197</v>
      </c>
      <c r="C414" s="33" t="s">
        <v>198</v>
      </c>
      <c r="D414" s="33" t="str">
        <f t="shared" si="12"/>
        <v>Resale Tech Supplies Bookshop</v>
      </c>
      <c r="E414" s="34">
        <v>43963</v>
      </c>
      <c r="F414" s="35">
        <v>20000</v>
      </c>
      <c r="G414" s="36" t="s">
        <v>2573</v>
      </c>
      <c r="H414" s="33" t="str">
        <f t="shared" si="13"/>
        <v>PO Box 2170 BMDC   Burleigh Heads QLD 4220 Australia</v>
      </c>
      <c r="I414" s="41" t="s">
        <v>199</v>
      </c>
      <c r="K414" s="25" t="s">
        <v>2574</v>
      </c>
      <c r="L414" s="25" t="s">
        <v>209</v>
      </c>
      <c r="M414" s="39" t="s">
        <v>2575</v>
      </c>
      <c r="N414" s="25" t="s">
        <v>2576</v>
      </c>
      <c r="Q414" s="25" t="s">
        <v>2577</v>
      </c>
      <c r="R414" s="25" t="s">
        <v>214</v>
      </c>
      <c r="S414" s="39" t="s">
        <v>2578</v>
      </c>
      <c r="T414" s="25" t="s">
        <v>216</v>
      </c>
      <c r="V414" s="25" t="s">
        <v>2579</v>
      </c>
    </row>
    <row r="415" spans="1:29" x14ac:dyDescent="0.25">
      <c r="A415" s="17" t="s">
        <v>195</v>
      </c>
      <c r="B415" s="40" t="s">
        <v>197</v>
      </c>
      <c r="C415" s="33" t="s">
        <v>198</v>
      </c>
      <c r="D415" s="33" t="str">
        <f t="shared" si="12"/>
        <v>Standing Order - Aust Post Stock (GST)</v>
      </c>
      <c r="E415" s="34">
        <v>43963</v>
      </c>
      <c r="F415" s="35">
        <v>141000</v>
      </c>
      <c r="G415" s="36" t="s">
        <v>2580</v>
      </c>
      <c r="H415" s="33" t="str">
        <f t="shared" si="13"/>
        <v>Accounts Receivable Team Account 85680 CQU LPO Australia Post Melbourne VIC 3001 Australia</v>
      </c>
      <c r="I415" s="41" t="s">
        <v>199</v>
      </c>
      <c r="K415" s="25" t="s">
        <v>2581</v>
      </c>
      <c r="L415" s="25" t="s">
        <v>209</v>
      </c>
      <c r="M415" s="39" t="s">
        <v>2582</v>
      </c>
      <c r="N415" s="25" t="s">
        <v>2583</v>
      </c>
      <c r="O415" s="25" t="s">
        <v>2584</v>
      </c>
      <c r="P415" s="25" t="s">
        <v>2585</v>
      </c>
      <c r="Q415" s="25" t="s">
        <v>524</v>
      </c>
      <c r="R415" s="25" t="s">
        <v>478</v>
      </c>
      <c r="S415" s="39" t="s">
        <v>1132</v>
      </c>
      <c r="T415" s="25" t="s">
        <v>216</v>
      </c>
      <c r="U415" s="25" t="s">
        <v>2586</v>
      </c>
    </row>
    <row r="416" spans="1:29" x14ac:dyDescent="0.25">
      <c r="A416" s="17" t="s">
        <v>195</v>
      </c>
      <c r="B416" s="40" t="s">
        <v>197</v>
      </c>
      <c r="C416" s="33" t="s">
        <v>198</v>
      </c>
      <c r="D416" s="33" t="s">
        <v>6811</v>
      </c>
      <c r="E416" s="34">
        <v>43963</v>
      </c>
      <c r="F416" s="35">
        <v>90750</v>
      </c>
      <c r="G416" s="36" t="s">
        <v>536</v>
      </c>
      <c r="H416" s="33" t="str">
        <f t="shared" si="13"/>
        <v>PO Box 5711   Cairns QLD 4870 Australia</v>
      </c>
      <c r="I416" s="41" t="s">
        <v>199</v>
      </c>
      <c r="K416" s="25" t="s">
        <v>2587</v>
      </c>
      <c r="L416" s="25" t="s">
        <v>209</v>
      </c>
      <c r="M416" s="39" t="s">
        <v>538</v>
      </c>
      <c r="N416" s="25" t="s">
        <v>539</v>
      </c>
      <c r="Q416" s="25" t="s">
        <v>239</v>
      </c>
      <c r="R416" s="25" t="s">
        <v>214</v>
      </c>
      <c r="S416" s="39" t="s">
        <v>240</v>
      </c>
      <c r="T416" s="25" t="s">
        <v>216</v>
      </c>
      <c r="U416" s="25" t="s">
        <v>2588</v>
      </c>
      <c r="V416" s="25" t="s">
        <v>2589</v>
      </c>
      <c r="W416" s="25" t="s">
        <v>2590</v>
      </c>
      <c r="X416" s="25" t="s">
        <v>2591</v>
      </c>
      <c r="Y416" s="25" t="s">
        <v>2592</v>
      </c>
      <c r="Z416" s="25" t="s">
        <v>2593</v>
      </c>
      <c r="AA416" s="25" t="s">
        <v>2594</v>
      </c>
      <c r="AB416" s="25" t="s">
        <v>2595</v>
      </c>
      <c r="AC416" s="25" t="s">
        <v>2596</v>
      </c>
    </row>
    <row r="417" spans="1:29" x14ac:dyDescent="0.25">
      <c r="A417" s="17" t="s">
        <v>195</v>
      </c>
      <c r="B417" s="40" t="s">
        <v>197</v>
      </c>
      <c r="C417" s="33" t="s">
        <v>198</v>
      </c>
      <c r="D417" s="33" t="str">
        <f t="shared" si="12"/>
        <v>4x2 hilux as per contract 23176 Stamp Duty and Registration</v>
      </c>
      <c r="E417" s="34">
        <v>43964</v>
      </c>
      <c r="F417" s="35">
        <v>19000</v>
      </c>
      <c r="G417" s="36" t="s">
        <v>2597</v>
      </c>
      <c r="H417" s="33" t="str">
        <f t="shared" si="13"/>
        <v>T/A Bill Robertson Toyota PO Box 487  Gladstone QLD 4680 Australia</v>
      </c>
      <c r="I417" s="41" t="s">
        <v>199</v>
      </c>
      <c r="K417" s="25" t="s">
        <v>2598</v>
      </c>
      <c r="L417" s="25" t="s">
        <v>209</v>
      </c>
      <c r="M417" s="39" t="s">
        <v>2599</v>
      </c>
      <c r="N417" s="25" t="s">
        <v>2600</v>
      </c>
      <c r="O417" s="25" t="s">
        <v>2601</v>
      </c>
      <c r="Q417" s="25" t="s">
        <v>609</v>
      </c>
      <c r="R417" s="25" t="s">
        <v>214</v>
      </c>
      <c r="S417" s="39" t="s">
        <v>610</v>
      </c>
      <c r="T417" s="25" t="s">
        <v>216</v>
      </c>
      <c r="U417" s="25" t="s">
        <v>2602</v>
      </c>
      <c r="V417" s="25" t="s">
        <v>2603</v>
      </c>
    </row>
    <row r="418" spans="1:29" x14ac:dyDescent="0.25">
      <c r="A418" s="17" t="s">
        <v>195</v>
      </c>
      <c r="B418" s="40" t="s">
        <v>197</v>
      </c>
      <c r="C418" s="33" t="s">
        <v>198</v>
      </c>
      <c r="D418" s="33" t="s">
        <v>6811</v>
      </c>
      <c r="E418" s="34">
        <v>43964</v>
      </c>
      <c r="F418" s="35">
        <v>16316.7</v>
      </c>
      <c r="G418" s="36" t="s">
        <v>639</v>
      </c>
      <c r="H418" s="33" t="str">
        <f t="shared" si="13"/>
        <v>U2305 12 Cunningham Street   Newstead QLD 4006 Australia</v>
      </c>
      <c r="I418" s="41" t="s">
        <v>199</v>
      </c>
      <c r="K418" s="25" t="s">
        <v>2604</v>
      </c>
      <c r="L418" s="25" t="s">
        <v>209</v>
      </c>
      <c r="M418" s="39" t="s">
        <v>641</v>
      </c>
      <c r="N418" s="25" t="s">
        <v>642</v>
      </c>
      <c r="Q418" s="25" t="s">
        <v>643</v>
      </c>
      <c r="R418" s="25" t="s">
        <v>214</v>
      </c>
      <c r="S418" s="39" t="s">
        <v>644</v>
      </c>
      <c r="T418" s="25" t="s">
        <v>216</v>
      </c>
      <c r="U418" s="25" t="s">
        <v>2605</v>
      </c>
      <c r="V418" s="25" t="s">
        <v>2606</v>
      </c>
      <c r="W418" s="25" t="s">
        <v>2607</v>
      </c>
    </row>
    <row r="419" spans="1:29" x14ac:dyDescent="0.25">
      <c r="A419" s="17" t="s">
        <v>195</v>
      </c>
      <c r="B419" s="40" t="s">
        <v>197</v>
      </c>
      <c r="C419" s="33" t="s">
        <v>198</v>
      </c>
      <c r="D419" s="33" t="str">
        <f t="shared" si="12"/>
        <v>Bachelor of Nursing - Clinical Placement</v>
      </c>
      <c r="E419" s="34">
        <v>43965</v>
      </c>
      <c r="F419" s="35">
        <v>10269.01</v>
      </c>
      <c r="G419" s="36" t="s">
        <v>2608</v>
      </c>
      <c r="H419" s="33" t="str">
        <f t="shared" si="13"/>
        <v>Level 8, 154 Pacific Highway   St Leonards NSW 2065 Australia</v>
      </c>
      <c r="I419" s="41" t="s">
        <v>199</v>
      </c>
      <c r="K419" s="25" t="s">
        <v>2609</v>
      </c>
      <c r="L419" s="25" t="s">
        <v>209</v>
      </c>
      <c r="M419" s="39" t="s">
        <v>2610</v>
      </c>
      <c r="N419" s="25" t="s">
        <v>2611</v>
      </c>
      <c r="Q419" s="25" t="s">
        <v>2403</v>
      </c>
      <c r="R419" s="25" t="s">
        <v>397</v>
      </c>
      <c r="S419" s="39" t="s">
        <v>2404</v>
      </c>
      <c r="T419" s="25" t="s">
        <v>216</v>
      </c>
      <c r="U419" s="25" t="s">
        <v>391</v>
      </c>
    </row>
    <row r="420" spans="1:29" x14ac:dyDescent="0.25">
      <c r="A420" s="17" t="s">
        <v>195</v>
      </c>
      <c r="B420" s="40" t="s">
        <v>197</v>
      </c>
      <c r="C420" s="33" t="s">
        <v>198</v>
      </c>
      <c r="D420" s="33" t="str">
        <f t="shared" si="12"/>
        <v>PIQ4 Advanced 4 Channel Oscilloscope PIQ4 Advanced 4 Channel Oscilloscope PIQ4 Advanced 4 Channel Oscilloscope</v>
      </c>
      <c r="E420" s="34">
        <v>43965</v>
      </c>
      <c r="F420" s="35">
        <v>18793.5</v>
      </c>
      <c r="G420" s="36" t="s">
        <v>2612</v>
      </c>
      <c r="H420" s="33" t="str">
        <f t="shared" si="13"/>
        <v>134 Alma St   Rockhampton QLD 4700 Australia</v>
      </c>
      <c r="I420" s="41" t="s">
        <v>199</v>
      </c>
      <c r="K420" s="25" t="s">
        <v>2613</v>
      </c>
      <c r="L420" s="25" t="s">
        <v>209</v>
      </c>
      <c r="M420" s="39" t="s">
        <v>2614</v>
      </c>
      <c r="N420" s="25" t="s">
        <v>2615</v>
      </c>
      <c r="Q420" s="25" t="s">
        <v>363</v>
      </c>
      <c r="R420" s="25" t="s">
        <v>214</v>
      </c>
      <c r="S420" s="39" t="s">
        <v>303</v>
      </c>
      <c r="T420" s="25" t="s">
        <v>216</v>
      </c>
      <c r="V420" s="25" t="s">
        <v>2616</v>
      </c>
      <c r="W420" s="25" t="s">
        <v>2616</v>
      </c>
      <c r="X420" s="25" t="s">
        <v>2616</v>
      </c>
    </row>
    <row r="421" spans="1:29" x14ac:dyDescent="0.25">
      <c r="A421" s="17" t="s">
        <v>195</v>
      </c>
      <c r="B421" s="40" t="s">
        <v>197</v>
      </c>
      <c r="C421" s="33" t="s">
        <v>198</v>
      </c>
      <c r="D421" s="33" t="str">
        <f t="shared" si="12"/>
        <v>Readygrad 2020 Internships Term 1, 2 &amp; 3</v>
      </c>
      <c r="E421" s="34">
        <v>43965</v>
      </c>
      <c r="F421" s="35">
        <v>315700</v>
      </c>
      <c r="G421" s="36" t="s">
        <v>2617</v>
      </c>
      <c r="H421" s="33" t="str">
        <f t="shared" si="13"/>
        <v>Level 6  11-31 York Street   Sydney NSW 2000 Australia</v>
      </c>
      <c r="I421" s="41" t="s">
        <v>199</v>
      </c>
      <c r="K421" s="25" t="s">
        <v>2618</v>
      </c>
      <c r="L421" s="25" t="s">
        <v>209</v>
      </c>
      <c r="M421" s="39" t="s">
        <v>2619</v>
      </c>
      <c r="N421" s="25" t="s">
        <v>2620</v>
      </c>
      <c r="Q421" s="25" t="s">
        <v>396</v>
      </c>
      <c r="R421" s="25" t="s">
        <v>397</v>
      </c>
      <c r="S421" s="39" t="s">
        <v>398</v>
      </c>
      <c r="T421" s="25" t="s">
        <v>216</v>
      </c>
      <c r="V421" s="25" t="s">
        <v>2621</v>
      </c>
    </row>
    <row r="422" spans="1:29" x14ac:dyDescent="0.25">
      <c r="A422" s="17" t="s">
        <v>195</v>
      </c>
      <c r="B422" s="40" t="s">
        <v>197</v>
      </c>
      <c r="C422" s="33" t="s">
        <v>198</v>
      </c>
      <c r="D422" s="33" t="str">
        <f t="shared" si="12"/>
        <v>Workshop - Professional Services</v>
      </c>
      <c r="E422" s="34">
        <v>43965</v>
      </c>
      <c r="F422" s="35">
        <v>11913</v>
      </c>
      <c r="G422" s="36" t="s">
        <v>2622</v>
      </c>
      <c r="H422" s="33" t="str">
        <f t="shared" si="13"/>
        <v>15 Murphy Court   Avenell Height QLD 4670 Australia</v>
      </c>
      <c r="I422" s="41" t="s">
        <v>199</v>
      </c>
      <c r="K422" s="25" t="s">
        <v>2623</v>
      </c>
      <c r="L422" s="25" t="s">
        <v>209</v>
      </c>
      <c r="M422" s="39" t="s">
        <v>2624</v>
      </c>
      <c r="N422" s="25" t="s">
        <v>2625</v>
      </c>
      <c r="Q422" s="25" t="s">
        <v>2626</v>
      </c>
      <c r="R422" s="25" t="s">
        <v>214</v>
      </c>
      <c r="S422" s="39" t="s">
        <v>338</v>
      </c>
      <c r="T422" s="25" t="s">
        <v>216</v>
      </c>
      <c r="U422" s="25" t="s">
        <v>2627</v>
      </c>
    </row>
    <row r="423" spans="1:29" x14ac:dyDescent="0.25">
      <c r="A423" s="17" t="s">
        <v>195</v>
      </c>
      <c r="B423" s="40" t="s">
        <v>197</v>
      </c>
      <c r="C423" s="33" t="s">
        <v>198</v>
      </c>
      <c r="D423" s="33" t="str">
        <f t="shared" si="12"/>
        <v>Contribution/membership fees for QCVRN</v>
      </c>
      <c r="E423" s="34">
        <v>43965</v>
      </c>
      <c r="F423" s="35">
        <v>11000</v>
      </c>
      <c r="G423" s="36" t="s">
        <v>2628</v>
      </c>
      <c r="H423" s="33" t="str">
        <f t="shared" si="13"/>
        <v>GPO Box 3175   Brisbane QLD 4001 Australia</v>
      </c>
      <c r="I423" s="41" t="s">
        <v>199</v>
      </c>
      <c r="K423" s="25" t="s">
        <v>2629</v>
      </c>
      <c r="L423" s="25" t="s">
        <v>209</v>
      </c>
      <c r="M423" s="39" t="s">
        <v>2630</v>
      </c>
      <c r="N423" s="25" t="s">
        <v>2631</v>
      </c>
      <c r="Q423" s="25" t="s">
        <v>213</v>
      </c>
      <c r="R423" s="25" t="s">
        <v>214</v>
      </c>
      <c r="S423" s="39" t="s">
        <v>247</v>
      </c>
      <c r="T423" s="25" t="s">
        <v>216</v>
      </c>
      <c r="V423" s="25" t="s">
        <v>2632</v>
      </c>
    </row>
    <row r="424" spans="1:29" x14ac:dyDescent="0.25">
      <c r="A424" s="17" t="s">
        <v>195</v>
      </c>
      <c r="B424" s="40" t="s">
        <v>197</v>
      </c>
      <c r="C424" s="33" t="s">
        <v>198</v>
      </c>
      <c r="D424" s="33" t="str">
        <f t="shared" si="12"/>
        <v>Phantom 4 Multispectral RTK</v>
      </c>
      <c r="E424" s="34">
        <v>43966</v>
      </c>
      <c r="F424" s="35">
        <v>11972.95</v>
      </c>
      <c r="G424" s="36" t="s">
        <v>2633</v>
      </c>
      <c r="H424" s="33" t="str">
        <f t="shared" si="13"/>
        <v>421 Victoria Street   Brunswick VIC 3056 Australia</v>
      </c>
      <c r="I424" s="41" t="s">
        <v>199</v>
      </c>
      <c r="K424" s="25" t="s">
        <v>2634</v>
      </c>
      <c r="L424" s="25" t="s">
        <v>209</v>
      </c>
      <c r="M424" s="39" t="s">
        <v>2635</v>
      </c>
      <c r="N424" s="25" t="s">
        <v>2636</v>
      </c>
      <c r="Q424" s="25" t="s">
        <v>2637</v>
      </c>
      <c r="R424" s="25" t="s">
        <v>478</v>
      </c>
      <c r="S424" s="39" t="s">
        <v>2638</v>
      </c>
      <c r="T424" s="25" t="s">
        <v>216</v>
      </c>
      <c r="U424" s="25" t="s">
        <v>2639</v>
      </c>
    </row>
    <row r="425" spans="1:29" x14ac:dyDescent="0.25">
      <c r="A425" s="17" t="s">
        <v>195</v>
      </c>
      <c r="B425" s="40" t="s">
        <v>197</v>
      </c>
      <c r="C425" s="33" t="s">
        <v>198</v>
      </c>
      <c r="D425" s="33" t="str">
        <f t="shared" si="12"/>
        <v>160 x united Petrol Gift Cards</v>
      </c>
      <c r="E425" s="34">
        <v>43966</v>
      </c>
      <c r="F425" s="35">
        <v>12620</v>
      </c>
      <c r="G425" s="36" t="s">
        <v>2640</v>
      </c>
      <c r="H425" s="33" t="str">
        <f t="shared" si="13"/>
        <v>600 Glenferrie Road   Hawthorne VIC 3122 Australia</v>
      </c>
      <c r="I425" s="41" t="s">
        <v>199</v>
      </c>
      <c r="K425" s="25" t="s">
        <v>2641</v>
      </c>
      <c r="L425" s="25" t="s">
        <v>209</v>
      </c>
      <c r="M425" s="39" t="s">
        <v>2642</v>
      </c>
      <c r="N425" s="25" t="s">
        <v>2643</v>
      </c>
      <c r="Q425" s="25" t="s">
        <v>2644</v>
      </c>
      <c r="R425" s="25" t="s">
        <v>478</v>
      </c>
      <c r="S425" s="39" t="s">
        <v>2645</v>
      </c>
      <c r="T425" s="25" t="s">
        <v>216</v>
      </c>
      <c r="V425" s="25" t="s">
        <v>2646</v>
      </c>
    </row>
    <row r="426" spans="1:29" x14ac:dyDescent="0.25">
      <c r="A426" s="17" t="s">
        <v>195</v>
      </c>
      <c r="B426" s="40" t="s">
        <v>197</v>
      </c>
      <c r="C426" s="33" t="s">
        <v>198</v>
      </c>
      <c r="D426" s="33" t="str">
        <f t="shared" si="12"/>
        <v>Workfront Software</v>
      </c>
      <c r="E426" s="34">
        <v>43966</v>
      </c>
      <c r="F426" s="35">
        <v>67832</v>
      </c>
      <c r="G426" s="36" t="s">
        <v>2647</v>
      </c>
      <c r="H426" s="33" t="str">
        <f t="shared" si="13"/>
        <v>3301 N Thanksgiving Way Ste 100 Lehi  UT  84043 United States</v>
      </c>
      <c r="I426" s="41" t="s">
        <v>199</v>
      </c>
      <c r="K426" s="25" t="s">
        <v>2648</v>
      </c>
      <c r="L426" s="25" t="s">
        <v>209</v>
      </c>
      <c r="M426" s="39" t="s">
        <v>2649</v>
      </c>
      <c r="N426" s="25" t="s">
        <v>2650</v>
      </c>
      <c r="O426" s="25" t="s">
        <v>2651</v>
      </c>
      <c r="Q426" s="25" t="s">
        <v>1354</v>
      </c>
      <c r="S426" s="39" t="s">
        <v>2652</v>
      </c>
      <c r="T426" s="25" t="s">
        <v>428</v>
      </c>
      <c r="U426" s="25" t="s">
        <v>2653</v>
      </c>
    </row>
    <row r="427" spans="1:29" x14ac:dyDescent="0.25">
      <c r="A427" s="17" t="s">
        <v>195</v>
      </c>
      <c r="B427" s="40" t="s">
        <v>197</v>
      </c>
      <c r="C427" s="33" t="s">
        <v>198</v>
      </c>
      <c r="D427" s="33" t="str">
        <f t="shared" si="12"/>
        <v>BAC 77 SERIES/VD2154 - LINE 2 ON QUOTE FREIGHT EX SYD TO GLD</v>
      </c>
      <c r="E427" s="34">
        <v>43966</v>
      </c>
      <c r="F427" s="35">
        <v>15889.5</v>
      </c>
      <c r="G427" s="36" t="s">
        <v>2654</v>
      </c>
      <c r="H427" s="33" t="str">
        <f t="shared" si="13"/>
        <v>193-195 Power Street   Glendenning NSW 2761 Australia</v>
      </c>
      <c r="I427" s="41" t="s">
        <v>199</v>
      </c>
      <c r="K427" s="25" t="s">
        <v>2655</v>
      </c>
      <c r="L427" s="25" t="s">
        <v>209</v>
      </c>
      <c r="M427" s="39" t="s">
        <v>2656</v>
      </c>
      <c r="N427" s="25" t="s">
        <v>2657</v>
      </c>
      <c r="Q427" s="25" t="s">
        <v>2658</v>
      </c>
      <c r="R427" s="25" t="s">
        <v>397</v>
      </c>
      <c r="S427" s="39" t="s">
        <v>1208</v>
      </c>
      <c r="T427" s="25" t="s">
        <v>216</v>
      </c>
      <c r="U427" s="25" t="s">
        <v>2659</v>
      </c>
      <c r="V427" s="25" t="s">
        <v>2660</v>
      </c>
    </row>
    <row r="428" spans="1:29" x14ac:dyDescent="0.25">
      <c r="A428" s="17" t="s">
        <v>195</v>
      </c>
      <c r="B428" s="40" t="s">
        <v>197</v>
      </c>
      <c r="C428" s="33" t="s">
        <v>198</v>
      </c>
      <c r="D428" s="33" t="str">
        <f t="shared" si="12"/>
        <v>NMI: 3093000166 - 01.04.20 - 30.04.20 NMI: 3093000167 - 01.04.20 - 30.04.20 NMI: 3093000687 - 01.04.20 - 30.04.20 NMI: QAAALV0028 - 01.04.20 - 30.04.20 NMI: 3038078406 - 02.04.20 - 07.05.20 NMI: 3051948770 - 04.04.20 - 07.05.20 NMI: 3053096713 - 01.04.20 - 30.04.20</v>
      </c>
      <c r="E428" s="34">
        <v>43966</v>
      </c>
      <c r="F428" s="35">
        <v>23013.19</v>
      </c>
      <c r="G428" s="36" t="s">
        <v>740</v>
      </c>
      <c r="H428" s="33" t="str">
        <f t="shared" si="13"/>
        <v>Locked Bag 3403   BRISBANE QLD 4001 Australia</v>
      </c>
      <c r="I428" s="41" t="s">
        <v>199</v>
      </c>
      <c r="K428" s="25" t="s">
        <v>2661</v>
      </c>
      <c r="L428" s="25" t="s">
        <v>209</v>
      </c>
      <c r="M428" s="39" t="s">
        <v>742</v>
      </c>
      <c r="N428" s="25" t="s">
        <v>743</v>
      </c>
      <c r="Q428" s="25" t="s">
        <v>246</v>
      </c>
      <c r="R428" s="25" t="s">
        <v>214</v>
      </c>
      <c r="S428" s="39" t="s">
        <v>247</v>
      </c>
      <c r="T428" s="25" t="s">
        <v>216</v>
      </c>
      <c r="V428" s="25" t="s">
        <v>2662</v>
      </c>
      <c r="X428" s="25" t="s">
        <v>2663</v>
      </c>
      <c r="Y428" s="25" t="s">
        <v>2664</v>
      </c>
      <c r="Z428" s="25" t="s">
        <v>2665</v>
      </c>
      <c r="AA428" s="25" t="s">
        <v>2666</v>
      </c>
      <c r="AB428" s="25" t="s">
        <v>2667</v>
      </c>
      <c r="AC428" s="25" t="s">
        <v>2668</v>
      </c>
    </row>
    <row r="429" spans="1:29" x14ac:dyDescent="0.25">
      <c r="A429" s="17" t="s">
        <v>195</v>
      </c>
      <c r="B429" s="40" t="s">
        <v>197</v>
      </c>
      <c r="C429" s="33" t="s">
        <v>198</v>
      </c>
      <c r="D429" s="33" t="str">
        <f t="shared" si="12"/>
        <v>Additional Production vCore Additional Pre-Production vCore Load Balancer for Cloudhub</v>
      </c>
      <c r="E429" s="34">
        <v>43969</v>
      </c>
      <c r="F429" s="35">
        <v>75454.48</v>
      </c>
      <c r="G429" s="36" t="s">
        <v>2669</v>
      </c>
      <c r="H429" s="33" t="str">
        <f t="shared" si="13"/>
        <v>50 Fremont Street Suite 300  San Francisco CA 94105 United States</v>
      </c>
      <c r="I429" s="41" t="s">
        <v>199</v>
      </c>
      <c r="K429" s="25" t="s">
        <v>2670</v>
      </c>
      <c r="L429" s="25" t="s">
        <v>209</v>
      </c>
      <c r="M429" s="39" t="s">
        <v>2671</v>
      </c>
      <c r="N429" s="25" t="s">
        <v>2672</v>
      </c>
      <c r="O429" s="25" t="s">
        <v>2673</v>
      </c>
      <c r="Q429" s="25" t="s">
        <v>2674</v>
      </c>
      <c r="R429" s="25" t="s">
        <v>1667</v>
      </c>
      <c r="S429" s="39" t="s">
        <v>2675</v>
      </c>
      <c r="T429" s="25" t="s">
        <v>428</v>
      </c>
      <c r="U429" s="25" t="s">
        <v>2676</v>
      </c>
      <c r="V429" s="25" t="s">
        <v>2677</v>
      </c>
      <c r="W429" s="25" t="s">
        <v>2678</v>
      </c>
    </row>
    <row r="430" spans="1:29" x14ac:dyDescent="0.25">
      <c r="A430" s="17" t="s">
        <v>195</v>
      </c>
      <c r="B430" s="40" t="s">
        <v>197</v>
      </c>
      <c r="C430" s="33" t="s">
        <v>198</v>
      </c>
      <c r="D430" s="33" t="str">
        <f t="shared" si="12"/>
        <v>1 x diagnostic tool and low amp probe</v>
      </c>
      <c r="E430" s="34">
        <v>43969</v>
      </c>
      <c r="F430" s="35">
        <v>12534.5</v>
      </c>
      <c r="G430" s="36" t="s">
        <v>2679</v>
      </c>
      <c r="H430" s="33" t="str">
        <f t="shared" si="13"/>
        <v>41 Lakeside Drive   Yeppoon QLD 4703 Australia</v>
      </c>
      <c r="I430" s="41" t="s">
        <v>199</v>
      </c>
      <c r="K430" s="25" t="s">
        <v>2680</v>
      </c>
      <c r="L430" s="25" t="s">
        <v>209</v>
      </c>
      <c r="M430" s="39" t="s">
        <v>2681</v>
      </c>
      <c r="N430" s="25" t="s">
        <v>2682</v>
      </c>
      <c r="Q430" s="25" t="s">
        <v>732</v>
      </c>
      <c r="R430" s="25" t="s">
        <v>214</v>
      </c>
      <c r="S430" s="39" t="s">
        <v>733</v>
      </c>
      <c r="T430" s="25" t="s">
        <v>216</v>
      </c>
      <c r="U430" s="25" t="s">
        <v>2683</v>
      </c>
    </row>
    <row r="431" spans="1:29" x14ac:dyDescent="0.25">
      <c r="A431" s="17" t="s">
        <v>195</v>
      </c>
      <c r="B431" s="40" t="s">
        <v>197</v>
      </c>
      <c r="C431" s="33" t="s">
        <v>198</v>
      </c>
      <c r="D431" s="33" t="str">
        <f t="shared" si="12"/>
        <v>Standing Order - Bird Cage Bar - GST</v>
      </c>
      <c r="E431" s="34">
        <v>43969</v>
      </c>
      <c r="F431" s="35">
        <v>26000</v>
      </c>
      <c r="G431" s="36" t="s">
        <v>310</v>
      </c>
      <c r="H431" s="33" t="str">
        <f t="shared" si="13"/>
        <v>Bidvest Rockhampton 21 Wills Street  Parkhurst QLD 4702 Australia</v>
      </c>
      <c r="I431" s="41" t="s">
        <v>199</v>
      </c>
      <c r="K431" s="25" t="s">
        <v>2684</v>
      </c>
      <c r="L431" s="25" t="s">
        <v>209</v>
      </c>
      <c r="M431" s="39" t="s">
        <v>312</v>
      </c>
      <c r="N431" s="25" t="s">
        <v>313</v>
      </c>
      <c r="O431" s="25" t="s">
        <v>314</v>
      </c>
      <c r="Q431" s="25" t="s">
        <v>315</v>
      </c>
      <c r="R431" s="25" t="s">
        <v>214</v>
      </c>
      <c r="S431" s="39" t="s">
        <v>316</v>
      </c>
      <c r="T431" s="25" t="s">
        <v>216</v>
      </c>
      <c r="V431" s="25" t="s">
        <v>2685</v>
      </c>
    </row>
    <row r="432" spans="1:29" x14ac:dyDescent="0.25">
      <c r="A432" s="17" t="s">
        <v>195</v>
      </c>
      <c r="B432" s="40" t="s">
        <v>197</v>
      </c>
      <c r="C432" s="33" t="s">
        <v>198</v>
      </c>
      <c r="D432" s="33" t="str">
        <f t="shared" si="12"/>
        <v>vCores - LEX vCores - HCM</v>
      </c>
      <c r="E432" s="34">
        <v>43969</v>
      </c>
      <c r="F432" s="35">
        <v>69664.23</v>
      </c>
      <c r="G432" s="36" t="s">
        <v>2669</v>
      </c>
      <c r="H432" s="33" t="str">
        <f t="shared" si="13"/>
        <v>50 Fremont Street Suite 300  San Francisco CA 94105 United States</v>
      </c>
      <c r="I432" s="41" t="s">
        <v>199</v>
      </c>
      <c r="K432" s="25" t="s">
        <v>2686</v>
      </c>
      <c r="L432" s="25" t="s">
        <v>209</v>
      </c>
      <c r="M432" s="39" t="s">
        <v>2671</v>
      </c>
      <c r="N432" s="25" t="s">
        <v>2672</v>
      </c>
      <c r="O432" s="25" t="s">
        <v>2673</v>
      </c>
      <c r="Q432" s="25" t="s">
        <v>2674</v>
      </c>
      <c r="R432" s="25" t="s">
        <v>1667</v>
      </c>
      <c r="S432" s="39" t="s">
        <v>2675</v>
      </c>
      <c r="T432" s="25" t="s">
        <v>428</v>
      </c>
      <c r="U432" s="25" t="s">
        <v>2687</v>
      </c>
      <c r="V432" s="25" t="s">
        <v>2688</v>
      </c>
    </row>
    <row r="433" spans="1:26" x14ac:dyDescent="0.25">
      <c r="A433" s="17" t="s">
        <v>195</v>
      </c>
      <c r="B433" s="40" t="s">
        <v>197</v>
      </c>
      <c r="C433" s="33" t="s">
        <v>198</v>
      </c>
      <c r="D433" s="33" t="str">
        <f t="shared" si="12"/>
        <v>C_2019-SL &amp; Parents Campaign-Head hours C_2019-SL &amp; Parents Campaign-Media Buy</v>
      </c>
      <c r="E433" s="34">
        <v>43970</v>
      </c>
      <c r="F433" s="35">
        <v>35006.480000000003</v>
      </c>
      <c r="G433" s="36" t="s">
        <v>646</v>
      </c>
      <c r="H433" s="33" t="str">
        <f t="shared" si="13"/>
        <v>WPP AUNZ Building Stanley Stret Plaza  Southbank QLD 4001 Australia</v>
      </c>
      <c r="I433" s="41" t="s">
        <v>199</v>
      </c>
      <c r="K433" s="25" t="s">
        <v>2689</v>
      </c>
      <c r="L433" s="25" t="s">
        <v>209</v>
      </c>
      <c r="M433" s="39" t="s">
        <v>648</v>
      </c>
      <c r="N433" s="25" t="s">
        <v>649</v>
      </c>
      <c r="O433" s="25" t="s">
        <v>650</v>
      </c>
      <c r="Q433" s="25" t="s">
        <v>651</v>
      </c>
      <c r="R433" s="25" t="s">
        <v>214</v>
      </c>
      <c r="S433" s="39" t="s">
        <v>247</v>
      </c>
      <c r="T433" s="25" t="s">
        <v>216</v>
      </c>
      <c r="U433" s="25" t="s">
        <v>2690</v>
      </c>
      <c r="V433" s="25" t="s">
        <v>2691</v>
      </c>
    </row>
    <row r="434" spans="1:26" x14ac:dyDescent="0.25">
      <c r="A434" s="17" t="s">
        <v>195</v>
      </c>
      <c r="B434" s="40" t="s">
        <v>197</v>
      </c>
      <c r="C434" s="33" t="s">
        <v>198</v>
      </c>
      <c r="D434" s="33" t="str">
        <f t="shared" si="12"/>
        <v>West Disk and Brake Drum Lathe 115HD</v>
      </c>
      <c r="E434" s="34">
        <v>43970</v>
      </c>
      <c r="F434" s="35">
        <v>12996.5</v>
      </c>
      <c r="G434" s="36" t="s">
        <v>2612</v>
      </c>
      <c r="H434" s="33" t="str">
        <f t="shared" si="13"/>
        <v>134 Alma St   Rockhampton QLD 4700 Australia</v>
      </c>
      <c r="I434" s="41" t="s">
        <v>199</v>
      </c>
      <c r="K434" s="25" t="s">
        <v>2692</v>
      </c>
      <c r="L434" s="25" t="s">
        <v>209</v>
      </c>
      <c r="M434" s="39" t="s">
        <v>2614</v>
      </c>
      <c r="N434" s="25" t="s">
        <v>2615</v>
      </c>
      <c r="Q434" s="25" t="s">
        <v>363</v>
      </c>
      <c r="R434" s="25" t="s">
        <v>214</v>
      </c>
      <c r="S434" s="39" t="s">
        <v>303</v>
      </c>
      <c r="T434" s="25" t="s">
        <v>216</v>
      </c>
      <c r="U434" s="25" t="s">
        <v>2693</v>
      </c>
    </row>
    <row r="435" spans="1:26" x14ac:dyDescent="0.25">
      <c r="A435" s="17" t="s">
        <v>195</v>
      </c>
      <c r="B435" s="40" t="s">
        <v>197</v>
      </c>
      <c r="C435" s="33" t="s">
        <v>198</v>
      </c>
      <c r="D435" s="33" t="str">
        <f t="shared" si="12"/>
        <v>2020 Support and Maintenance</v>
      </c>
      <c r="E435" s="34">
        <v>43970</v>
      </c>
      <c r="F435" s="35">
        <v>54232.2</v>
      </c>
      <c r="G435" s="36" t="s">
        <v>826</v>
      </c>
      <c r="H435" s="33" t="str">
        <f t="shared" si="13"/>
        <v>GPO Box 4766   SYDNEY NSW 1044 Australia</v>
      </c>
      <c r="I435" s="41" t="s">
        <v>199</v>
      </c>
      <c r="K435" s="25" t="s">
        <v>2694</v>
      </c>
      <c r="L435" s="25" t="s">
        <v>209</v>
      </c>
      <c r="M435" s="39" t="s">
        <v>828</v>
      </c>
      <c r="N435" s="25" t="s">
        <v>829</v>
      </c>
      <c r="Q435" s="25" t="s">
        <v>636</v>
      </c>
      <c r="R435" s="25" t="s">
        <v>397</v>
      </c>
      <c r="S435" s="39" t="s">
        <v>830</v>
      </c>
      <c r="T435" s="25" t="s">
        <v>216</v>
      </c>
      <c r="U435" s="25" t="s">
        <v>2695</v>
      </c>
    </row>
    <row r="436" spans="1:26" x14ac:dyDescent="0.25">
      <c r="A436" s="17" t="s">
        <v>195</v>
      </c>
      <c r="B436" s="40" t="s">
        <v>197</v>
      </c>
      <c r="C436" s="33" t="s">
        <v>198</v>
      </c>
      <c r="D436" s="33" t="str">
        <f t="shared" si="12"/>
        <v>228 Dev Hrs Scaling MS Teams Chatbot</v>
      </c>
      <c r="E436" s="34">
        <v>43970</v>
      </c>
      <c r="F436" s="35">
        <v>50974</v>
      </c>
      <c r="G436" s="36" t="s">
        <v>2391</v>
      </c>
      <c r="H436" s="33" t="str">
        <f t="shared" si="13"/>
        <v>2 / 52 Phillip Street   Sydney NSW 2000 Australia</v>
      </c>
      <c r="I436" s="41" t="s">
        <v>199</v>
      </c>
      <c r="K436" s="25" t="s">
        <v>2696</v>
      </c>
      <c r="L436" s="25" t="s">
        <v>209</v>
      </c>
      <c r="M436" s="39" t="s">
        <v>2393</v>
      </c>
      <c r="N436" s="25" t="s">
        <v>2394</v>
      </c>
      <c r="Q436" s="25" t="s">
        <v>396</v>
      </c>
      <c r="R436" s="25" t="s">
        <v>397</v>
      </c>
      <c r="S436" s="39" t="s">
        <v>398</v>
      </c>
      <c r="T436" s="25" t="s">
        <v>216</v>
      </c>
      <c r="U436" s="25" t="s">
        <v>2697</v>
      </c>
    </row>
    <row r="437" spans="1:26" x14ac:dyDescent="0.25">
      <c r="A437" s="17" t="s">
        <v>195</v>
      </c>
      <c r="B437" s="40" t="s">
        <v>197</v>
      </c>
      <c r="C437" s="33" t="s">
        <v>198</v>
      </c>
      <c r="D437" s="33" t="str">
        <f t="shared" si="12"/>
        <v>Student Credit Transfer - 40 days BA Con</v>
      </c>
      <c r="E437" s="34">
        <v>43970</v>
      </c>
      <c r="F437" s="35">
        <v>40480</v>
      </c>
      <c r="G437" s="36" t="s">
        <v>2698</v>
      </c>
      <c r="H437" s="33" t="str">
        <f t="shared" si="13"/>
        <v>Level 13 200 Mary Street  Brisbane Qld 4000 Australia</v>
      </c>
      <c r="I437" s="41" t="s">
        <v>199</v>
      </c>
      <c r="K437" s="25" t="s">
        <v>2699</v>
      </c>
      <c r="L437" s="25" t="s">
        <v>209</v>
      </c>
      <c r="M437" s="39" t="s">
        <v>2700</v>
      </c>
      <c r="N437" s="25" t="s">
        <v>484</v>
      </c>
      <c r="O437" s="25" t="s">
        <v>2701</v>
      </c>
      <c r="Q437" s="25" t="s">
        <v>213</v>
      </c>
      <c r="R437" s="25" t="s">
        <v>324</v>
      </c>
      <c r="S437" s="39" t="s">
        <v>215</v>
      </c>
      <c r="T437" s="25" t="s">
        <v>216</v>
      </c>
      <c r="U437" s="25" t="s">
        <v>2702</v>
      </c>
    </row>
    <row r="438" spans="1:26" x14ac:dyDescent="0.25">
      <c r="A438" s="17" t="s">
        <v>195</v>
      </c>
      <c r="B438" s="40" t="s">
        <v>197</v>
      </c>
      <c r="C438" s="33" t="s">
        <v>198</v>
      </c>
      <c r="D438" s="33" t="str">
        <f t="shared" si="12"/>
        <v>TEST_FBE TEST_MBA, CRP, Triglycerides TEST_HDL/LDL TEST_Cortisol (serum) AM or PM</v>
      </c>
      <c r="E438" s="34">
        <v>43970</v>
      </c>
      <c r="F438" s="35">
        <v>15260</v>
      </c>
      <c r="G438" s="36" t="s">
        <v>2703</v>
      </c>
      <c r="H438" s="33" t="str">
        <f t="shared" si="13"/>
        <v>PO Box 10   Torrensville Plaza SA 5031 Australia</v>
      </c>
      <c r="I438" s="41" t="s">
        <v>199</v>
      </c>
      <c r="K438" s="25" t="s">
        <v>2704</v>
      </c>
      <c r="L438" s="25" t="s">
        <v>209</v>
      </c>
      <c r="M438" s="39" t="s">
        <v>2705</v>
      </c>
      <c r="N438" s="25" t="s">
        <v>2706</v>
      </c>
      <c r="Q438" s="25" t="s">
        <v>2707</v>
      </c>
      <c r="R438" s="25" t="s">
        <v>454</v>
      </c>
      <c r="S438" s="39" t="s">
        <v>2708</v>
      </c>
      <c r="T438" s="25" t="s">
        <v>216</v>
      </c>
      <c r="U438" s="25" t="s">
        <v>2709</v>
      </c>
      <c r="W438" s="25" t="s">
        <v>2710</v>
      </c>
      <c r="X438" s="25" t="s">
        <v>2711</v>
      </c>
      <c r="Y438" s="25" t="s">
        <v>2712</v>
      </c>
    </row>
    <row r="439" spans="1:26" x14ac:dyDescent="0.25">
      <c r="A439" s="17" t="s">
        <v>195</v>
      </c>
      <c r="B439" s="40" t="s">
        <v>197</v>
      </c>
      <c r="C439" s="33" t="s">
        <v>198</v>
      </c>
      <c r="D439" s="33" t="str">
        <f t="shared" si="12"/>
        <v>COVID gambling study as per quote</v>
      </c>
      <c r="E439" s="34">
        <v>43971</v>
      </c>
      <c r="F439" s="35">
        <v>25600</v>
      </c>
      <c r="G439" s="36" t="s">
        <v>1349</v>
      </c>
      <c r="H439" s="33" t="str">
        <f t="shared" si="13"/>
        <v>333 W River Park Drive   Provo UT 84604 United States</v>
      </c>
      <c r="I439" s="41" t="s">
        <v>199</v>
      </c>
      <c r="K439" s="25" t="s">
        <v>2713</v>
      </c>
      <c r="L439" s="25" t="s">
        <v>209</v>
      </c>
      <c r="M439" s="39" t="s">
        <v>1351</v>
      </c>
      <c r="N439" s="25" t="s">
        <v>1352</v>
      </c>
      <c r="Q439" s="25" t="s">
        <v>1353</v>
      </c>
      <c r="R439" s="25" t="s">
        <v>1354</v>
      </c>
      <c r="S439" s="39" t="s">
        <v>1355</v>
      </c>
      <c r="T439" s="25" t="s">
        <v>428</v>
      </c>
      <c r="U439" s="25" t="s">
        <v>2714</v>
      </c>
    </row>
    <row r="440" spans="1:26" x14ac:dyDescent="0.25">
      <c r="A440" s="17" t="s">
        <v>195</v>
      </c>
      <c r="B440" s="40" t="s">
        <v>197</v>
      </c>
      <c r="C440" s="33" t="s">
        <v>198</v>
      </c>
      <c r="D440" s="33" t="s">
        <v>6811</v>
      </c>
      <c r="E440" s="34">
        <v>43971</v>
      </c>
      <c r="F440" s="35">
        <v>10473.65</v>
      </c>
      <c r="G440" s="36" t="s">
        <v>813</v>
      </c>
      <c r="H440" s="33" t="str">
        <f t="shared" si="13"/>
        <v>PO BOX 10187   Frenchville QlD 4701 Australia</v>
      </c>
      <c r="I440" s="41" t="s">
        <v>199</v>
      </c>
      <c r="K440" s="25" t="s">
        <v>2715</v>
      </c>
      <c r="L440" s="25" t="s">
        <v>209</v>
      </c>
      <c r="M440" s="39" t="s">
        <v>815</v>
      </c>
      <c r="N440" s="25" t="s">
        <v>816</v>
      </c>
      <c r="Q440" s="25" t="s">
        <v>377</v>
      </c>
      <c r="R440" s="25" t="s">
        <v>817</v>
      </c>
      <c r="S440" s="39" t="s">
        <v>263</v>
      </c>
      <c r="T440" s="25" t="s">
        <v>216</v>
      </c>
      <c r="V440" s="25" t="s">
        <v>2716</v>
      </c>
    </row>
    <row r="441" spans="1:26" x14ac:dyDescent="0.25">
      <c r="A441" s="17" t="s">
        <v>195</v>
      </c>
      <c r="B441" s="40" t="s">
        <v>197</v>
      </c>
      <c r="C441" s="33" t="s">
        <v>198</v>
      </c>
      <c r="D441" s="33" t="s">
        <v>6811</v>
      </c>
      <c r="E441" s="34">
        <v>43972</v>
      </c>
      <c r="F441" s="35">
        <v>11290.4</v>
      </c>
      <c r="G441" s="36" t="s">
        <v>813</v>
      </c>
      <c r="H441" s="33" t="str">
        <f t="shared" si="13"/>
        <v>PO BOX 10187   Frenchville QlD 4701 Australia</v>
      </c>
      <c r="I441" s="41" t="s">
        <v>199</v>
      </c>
      <c r="K441" s="25" t="s">
        <v>2717</v>
      </c>
      <c r="L441" s="25" t="s">
        <v>209</v>
      </c>
      <c r="M441" s="39" t="s">
        <v>815</v>
      </c>
      <c r="N441" s="25" t="s">
        <v>816</v>
      </c>
      <c r="Q441" s="25" t="s">
        <v>377</v>
      </c>
      <c r="R441" s="25" t="s">
        <v>817</v>
      </c>
      <c r="S441" s="39" t="s">
        <v>263</v>
      </c>
      <c r="T441" s="25" t="s">
        <v>216</v>
      </c>
      <c r="U441" s="25" t="s">
        <v>2718</v>
      </c>
      <c r="V441" s="25" t="s">
        <v>2719</v>
      </c>
    </row>
    <row r="442" spans="1:26" x14ac:dyDescent="0.25">
      <c r="A442" s="17" t="s">
        <v>195</v>
      </c>
      <c r="B442" s="40" t="s">
        <v>197</v>
      </c>
      <c r="C442" s="33" t="s">
        <v>198</v>
      </c>
      <c r="D442" s="33" t="str">
        <f t="shared" si="12"/>
        <v>Professional Servic A'ment w/TillyHinton</v>
      </c>
      <c r="E442" s="34">
        <v>43972</v>
      </c>
      <c r="F442" s="35">
        <v>45619.75</v>
      </c>
      <c r="G442" s="36" t="s">
        <v>1727</v>
      </c>
      <c r="H442" s="33" t="str">
        <f t="shared" si="13"/>
        <v>PO Box 337   Potts Point NSW 1335 Australia</v>
      </c>
      <c r="I442" s="41" t="s">
        <v>199</v>
      </c>
      <c r="K442" s="25" t="s">
        <v>2720</v>
      </c>
      <c r="L442" s="25" t="s">
        <v>209</v>
      </c>
      <c r="M442" s="39" t="s">
        <v>1729</v>
      </c>
      <c r="N442" s="25" t="s">
        <v>1730</v>
      </c>
      <c r="Q442" s="25" t="s">
        <v>1731</v>
      </c>
      <c r="R442" s="25" t="s">
        <v>397</v>
      </c>
      <c r="S442" s="39" t="s">
        <v>1732</v>
      </c>
      <c r="T442" s="25" t="s">
        <v>216</v>
      </c>
      <c r="V442" s="25" t="s">
        <v>2721</v>
      </c>
    </row>
    <row r="443" spans="1:26" x14ac:dyDescent="0.25">
      <c r="A443" s="17" t="s">
        <v>195</v>
      </c>
      <c r="B443" s="40" t="s">
        <v>197</v>
      </c>
      <c r="C443" s="33" t="s">
        <v>198</v>
      </c>
      <c r="D443" s="33" t="str">
        <f t="shared" si="12"/>
        <v>Bachelor of Nursing - Clinical Placement Re-Entry CH79 - Clinical Placement</v>
      </c>
      <c r="E443" s="34">
        <v>43976</v>
      </c>
      <c r="F443" s="35">
        <v>54670</v>
      </c>
      <c r="G443" s="36" t="s">
        <v>1196</v>
      </c>
      <c r="H443" s="33" t="str">
        <f t="shared" si="13"/>
        <v>District Finance - Central Qld H&amp;HS Reference 3010 Central Qld Health Service District PO Box 871 Rockhampton QLD 4700 Australia</v>
      </c>
      <c r="I443" s="41" t="s">
        <v>199</v>
      </c>
      <c r="K443" s="25" t="s">
        <v>2722</v>
      </c>
      <c r="L443" s="25" t="s">
        <v>209</v>
      </c>
      <c r="M443" s="39" t="s">
        <v>1198</v>
      </c>
      <c r="N443" s="25" t="s">
        <v>1199</v>
      </c>
      <c r="O443" s="25" t="s">
        <v>1200</v>
      </c>
      <c r="P443" s="25" t="s">
        <v>1201</v>
      </c>
      <c r="Q443" s="25" t="s">
        <v>363</v>
      </c>
      <c r="R443" s="25" t="s">
        <v>214</v>
      </c>
      <c r="S443" s="39" t="s">
        <v>303</v>
      </c>
      <c r="T443" s="25" t="s">
        <v>216</v>
      </c>
      <c r="U443" s="25" t="s">
        <v>391</v>
      </c>
      <c r="V443" s="25" t="s">
        <v>2723</v>
      </c>
    </row>
    <row r="444" spans="1:26" x14ac:dyDescent="0.25">
      <c r="A444" s="17" t="s">
        <v>195</v>
      </c>
      <c r="B444" s="40" t="s">
        <v>197</v>
      </c>
      <c r="C444" s="33" t="s">
        <v>198</v>
      </c>
      <c r="D444" s="33" t="s">
        <v>6811</v>
      </c>
      <c r="E444" s="34">
        <v>43976</v>
      </c>
      <c r="F444" s="35">
        <v>25392</v>
      </c>
      <c r="G444" s="36" t="s">
        <v>2177</v>
      </c>
      <c r="H444" s="33" t="str">
        <f t="shared" si="13"/>
        <v>Hangar 51 Lores Bonney Circuit   Bilinga QLD 4225 Australia</v>
      </c>
      <c r="I444" s="41" t="s">
        <v>199</v>
      </c>
      <c r="K444" s="25" t="s">
        <v>2724</v>
      </c>
      <c r="L444" s="25" t="s">
        <v>209</v>
      </c>
      <c r="M444" s="39" t="s">
        <v>2179</v>
      </c>
      <c r="N444" s="25" t="s">
        <v>2180</v>
      </c>
      <c r="Q444" s="25" t="s">
        <v>2181</v>
      </c>
      <c r="R444" s="25" t="s">
        <v>214</v>
      </c>
      <c r="S444" s="39" t="s">
        <v>2182</v>
      </c>
      <c r="T444" s="25" t="s">
        <v>216</v>
      </c>
      <c r="W444" s="25" t="s">
        <v>2725</v>
      </c>
      <c r="X444" s="25" t="s">
        <v>2726</v>
      </c>
      <c r="Y444" s="25" t="s">
        <v>2727</v>
      </c>
      <c r="Z444" s="25" t="s">
        <v>2728</v>
      </c>
    </row>
    <row r="445" spans="1:26" x14ac:dyDescent="0.25">
      <c r="A445" s="17" t="s">
        <v>195</v>
      </c>
      <c r="B445" s="40" t="s">
        <v>197</v>
      </c>
      <c r="C445" s="33" t="s">
        <v>198</v>
      </c>
      <c r="D445" s="33" t="str">
        <f t="shared" si="12"/>
        <v>PUC T1 2020 EFTSL</v>
      </c>
      <c r="E445" s="34">
        <v>43976</v>
      </c>
      <c r="F445" s="35">
        <v>13532.03</v>
      </c>
      <c r="G445" s="36" t="s">
        <v>2729</v>
      </c>
      <c r="H445" s="33" t="str">
        <f t="shared" si="13"/>
        <v>PO Box 370   Karratha WA 6714 Australia</v>
      </c>
      <c r="I445" s="41" t="s">
        <v>199</v>
      </c>
      <c r="K445" s="25" t="s">
        <v>2730</v>
      </c>
      <c r="L445" s="25" t="s">
        <v>209</v>
      </c>
      <c r="M445" s="39" t="s">
        <v>2731</v>
      </c>
      <c r="N445" s="25" t="s">
        <v>2732</v>
      </c>
      <c r="Q445" s="25" t="s">
        <v>2733</v>
      </c>
      <c r="R445" s="25" t="s">
        <v>354</v>
      </c>
      <c r="S445" s="39" t="s">
        <v>2734</v>
      </c>
      <c r="T445" s="25" t="s">
        <v>216</v>
      </c>
      <c r="U445" s="25" t="s">
        <v>2735</v>
      </c>
    </row>
    <row r="446" spans="1:26" x14ac:dyDescent="0.25">
      <c r="A446" s="17" t="s">
        <v>195</v>
      </c>
      <c r="B446" s="40" t="s">
        <v>197</v>
      </c>
      <c r="C446" s="33" t="s">
        <v>198</v>
      </c>
      <c r="D446" s="33" t="str">
        <f t="shared" si="12"/>
        <v>Realignment Licence Fees 2020 Realignment Management Fees 2020</v>
      </c>
      <c r="E446" s="34">
        <v>43976</v>
      </c>
      <c r="F446" s="35">
        <v>28086.3</v>
      </c>
      <c r="G446" s="36" t="s">
        <v>623</v>
      </c>
      <c r="H446" s="33" t="str">
        <f t="shared" si="13"/>
        <v>PO Box 532   Balwyn VIC 3103 Australia</v>
      </c>
      <c r="I446" s="41" t="s">
        <v>199</v>
      </c>
      <c r="K446" s="25" t="s">
        <v>2736</v>
      </c>
      <c r="L446" s="25" t="s">
        <v>209</v>
      </c>
      <c r="M446" s="39" t="s">
        <v>625</v>
      </c>
      <c r="N446" s="25" t="s">
        <v>626</v>
      </c>
      <c r="Q446" s="25" t="s">
        <v>627</v>
      </c>
      <c r="R446" s="25" t="s">
        <v>478</v>
      </c>
      <c r="S446" s="39" t="s">
        <v>628</v>
      </c>
      <c r="T446" s="25" t="s">
        <v>216</v>
      </c>
      <c r="U446" s="25" t="s">
        <v>2737</v>
      </c>
      <c r="V446" s="25" t="s">
        <v>2738</v>
      </c>
    </row>
    <row r="447" spans="1:26" x14ac:dyDescent="0.25">
      <c r="A447" s="17" t="s">
        <v>195</v>
      </c>
      <c r="B447" s="40" t="s">
        <v>197</v>
      </c>
      <c r="C447" s="33" t="s">
        <v>198</v>
      </c>
      <c r="D447" s="33" t="str">
        <f t="shared" si="12"/>
        <v>Data Vault Consultant</v>
      </c>
      <c r="E447" s="34">
        <v>43977</v>
      </c>
      <c r="F447" s="35">
        <v>38500</v>
      </c>
      <c r="G447" s="36" t="s">
        <v>2149</v>
      </c>
      <c r="H447" s="33" t="str">
        <f t="shared" si="13"/>
        <v>Level 19 307 Queen Street   Brisbane QLD 4000 Australia</v>
      </c>
      <c r="I447" s="41" t="s">
        <v>199</v>
      </c>
      <c r="K447" s="25" t="s">
        <v>2739</v>
      </c>
      <c r="L447" s="25" t="s">
        <v>209</v>
      </c>
      <c r="M447" s="39" t="s">
        <v>2151</v>
      </c>
      <c r="N447" s="25" t="s">
        <v>2152</v>
      </c>
      <c r="Q447" s="25" t="s">
        <v>213</v>
      </c>
      <c r="R447" s="25" t="s">
        <v>214</v>
      </c>
      <c r="S447" s="39" t="s">
        <v>215</v>
      </c>
      <c r="T447" s="25" t="s">
        <v>216</v>
      </c>
      <c r="U447" s="25" t="s">
        <v>2153</v>
      </c>
    </row>
    <row r="448" spans="1:26" x14ac:dyDescent="0.25">
      <c r="A448" s="17" t="s">
        <v>195</v>
      </c>
      <c r="B448" s="40" t="s">
        <v>197</v>
      </c>
      <c r="C448" s="33" t="s">
        <v>198</v>
      </c>
      <c r="D448" s="33" t="str">
        <f t="shared" si="12"/>
        <v>Construction - Building 37 ATIC Specialised Equipment - Building 37</v>
      </c>
      <c r="E448" s="34">
        <v>43977</v>
      </c>
      <c r="F448" s="35">
        <v>980973.4</v>
      </c>
      <c r="G448" s="36" t="s">
        <v>1922</v>
      </c>
      <c r="H448" s="33" t="str">
        <f t="shared" si="13"/>
        <v>14 Fox Street   Albion QLD 4010 Australia</v>
      </c>
      <c r="I448" s="41" t="s">
        <v>199</v>
      </c>
      <c r="K448" s="25" t="s">
        <v>2740</v>
      </c>
      <c r="L448" s="25" t="s">
        <v>209</v>
      </c>
      <c r="M448" s="39" t="s">
        <v>1924</v>
      </c>
      <c r="N448" s="25" t="s">
        <v>1925</v>
      </c>
      <c r="Q448" s="25" t="s">
        <v>1926</v>
      </c>
      <c r="R448" s="25" t="s">
        <v>214</v>
      </c>
      <c r="S448" s="39" t="s">
        <v>1927</v>
      </c>
      <c r="T448" s="25" t="s">
        <v>216</v>
      </c>
      <c r="U448" s="25" t="s">
        <v>2741</v>
      </c>
      <c r="Y448" s="25" t="s">
        <v>2742</v>
      </c>
    </row>
    <row r="449" spans="1:24" x14ac:dyDescent="0.25">
      <c r="A449" s="17" t="s">
        <v>195</v>
      </c>
      <c r="B449" s="40" t="s">
        <v>197</v>
      </c>
      <c r="C449" s="33" t="s">
        <v>198</v>
      </c>
      <c r="D449" s="33" t="str">
        <f t="shared" si="12"/>
        <v>Fibre Optic Install Bld 28 to 81</v>
      </c>
      <c r="E449" s="34">
        <v>43978</v>
      </c>
      <c r="F449" s="35">
        <v>10043</v>
      </c>
      <c r="G449" s="36" t="s">
        <v>1537</v>
      </c>
      <c r="H449" s="33" t="str">
        <f t="shared" si="13"/>
        <v>T/A Keppel Coast Communications PO Box 901  Yeppoon QLD 4703 Australia</v>
      </c>
      <c r="I449" s="41" t="s">
        <v>199</v>
      </c>
      <c r="K449" s="25" t="s">
        <v>2743</v>
      </c>
      <c r="L449" s="25" t="s">
        <v>209</v>
      </c>
      <c r="M449" s="39" t="s">
        <v>1539</v>
      </c>
      <c r="N449" s="25" t="s">
        <v>1540</v>
      </c>
      <c r="O449" s="25" t="s">
        <v>1541</v>
      </c>
      <c r="Q449" s="25" t="s">
        <v>732</v>
      </c>
      <c r="R449" s="25" t="s">
        <v>214</v>
      </c>
      <c r="S449" s="39" t="s">
        <v>733</v>
      </c>
      <c r="T449" s="25" t="s">
        <v>216</v>
      </c>
      <c r="U449" s="25" t="s">
        <v>2744</v>
      </c>
    </row>
    <row r="450" spans="1:24" x14ac:dyDescent="0.25">
      <c r="A450" s="17" t="s">
        <v>195</v>
      </c>
      <c r="B450" s="40" t="s">
        <v>197</v>
      </c>
      <c r="C450" s="33" t="s">
        <v>198</v>
      </c>
      <c r="D450" s="33" t="str">
        <f t="shared" si="12"/>
        <v>Fibre Optic Install Bld 19 to 21</v>
      </c>
      <c r="E450" s="34">
        <v>43978</v>
      </c>
      <c r="F450" s="35">
        <v>10879</v>
      </c>
      <c r="G450" s="36" t="s">
        <v>1537</v>
      </c>
      <c r="H450" s="33" t="str">
        <f t="shared" si="13"/>
        <v>T/A Keppel Coast Communications PO Box 901  Yeppoon QLD 4703 Australia</v>
      </c>
      <c r="I450" s="41" t="s">
        <v>199</v>
      </c>
      <c r="K450" s="25" t="s">
        <v>2745</v>
      </c>
      <c r="L450" s="25" t="s">
        <v>209</v>
      </c>
      <c r="M450" s="39" t="s">
        <v>1539</v>
      </c>
      <c r="N450" s="25" t="s">
        <v>1540</v>
      </c>
      <c r="O450" s="25" t="s">
        <v>1541</v>
      </c>
      <c r="Q450" s="25" t="s">
        <v>732</v>
      </c>
      <c r="R450" s="25" t="s">
        <v>214</v>
      </c>
      <c r="S450" s="39" t="s">
        <v>733</v>
      </c>
      <c r="T450" s="25" t="s">
        <v>216</v>
      </c>
      <c r="U450" s="25" t="s">
        <v>2746</v>
      </c>
    </row>
    <row r="451" spans="1:24" x14ac:dyDescent="0.25">
      <c r="A451" s="17" t="s">
        <v>195</v>
      </c>
      <c r="B451" s="40" t="s">
        <v>197</v>
      </c>
      <c r="C451" s="33" t="s">
        <v>198</v>
      </c>
      <c r="D451" s="33" t="str">
        <f t="shared" ref="D451:D514" si="14">TRIM(SUBSTITUTE(SUBSTITUTE(U451&amp;" "&amp;V451&amp;" "&amp;W451&amp;" "&amp;X451&amp;" "&amp;Y451&amp;" "&amp;Z451&amp;" "&amp;AA451&amp;" "&amp;AB451&amp;" "&amp;AC451&amp;" "&amp;AD451,"  "," "),"  "," "))</f>
        <v>Prezzee gift cards</v>
      </c>
      <c r="E451" s="34">
        <v>43978</v>
      </c>
      <c r="F451" s="35">
        <v>21000</v>
      </c>
      <c r="G451" s="36" t="s">
        <v>2747</v>
      </c>
      <c r="H451" s="33" t="str">
        <f t="shared" ref="H451:H514" si="15">N451&amp;" "&amp;O451&amp;" "&amp;P451&amp;" "&amp;Q451&amp;" "&amp;R451&amp;" "&amp;S451&amp;" "&amp;T451</f>
        <v>Suite 12 Level 5 50 Reservoir St  Sydney NSW 2010 Australia</v>
      </c>
      <c r="I451" s="41" t="s">
        <v>199</v>
      </c>
      <c r="K451" s="25" t="s">
        <v>2748</v>
      </c>
      <c r="L451" s="25" t="s">
        <v>209</v>
      </c>
      <c r="M451" s="39" t="s">
        <v>2749</v>
      </c>
      <c r="N451" s="25" t="s">
        <v>2750</v>
      </c>
      <c r="O451" s="25" t="s">
        <v>2751</v>
      </c>
      <c r="Q451" s="25" t="s">
        <v>396</v>
      </c>
      <c r="R451" s="25" t="s">
        <v>397</v>
      </c>
      <c r="S451" s="39" t="s">
        <v>1422</v>
      </c>
      <c r="T451" s="25" t="s">
        <v>216</v>
      </c>
      <c r="U451" s="25" t="s">
        <v>2752</v>
      </c>
    </row>
    <row r="452" spans="1:24" x14ac:dyDescent="0.25">
      <c r="A452" s="17" t="s">
        <v>195</v>
      </c>
      <c r="B452" s="40" t="s">
        <v>197</v>
      </c>
      <c r="C452" s="33" t="s">
        <v>198</v>
      </c>
      <c r="D452" s="33" t="str">
        <f t="shared" si="14"/>
        <v>Work Integrated Learning Review</v>
      </c>
      <c r="E452" s="34">
        <v>43978</v>
      </c>
      <c r="F452" s="35">
        <v>45100</v>
      </c>
      <c r="G452" s="36" t="s">
        <v>2753</v>
      </c>
      <c r="H452" s="33" t="str">
        <f t="shared" si="15"/>
        <v>PO Box 15212   City East QLD 4002 Australia</v>
      </c>
      <c r="I452" s="41" t="s">
        <v>199</v>
      </c>
      <c r="K452" s="25" t="s">
        <v>2754</v>
      </c>
      <c r="L452" s="25" t="s">
        <v>209</v>
      </c>
      <c r="M452" s="39" t="s">
        <v>2755</v>
      </c>
      <c r="N452" s="25" t="s">
        <v>2756</v>
      </c>
      <c r="Q452" s="25" t="s">
        <v>976</v>
      </c>
      <c r="R452" s="25" t="s">
        <v>214</v>
      </c>
      <c r="S452" s="39" t="s">
        <v>977</v>
      </c>
      <c r="T452" s="25" t="s">
        <v>216</v>
      </c>
      <c r="U452" s="25" t="s">
        <v>2757</v>
      </c>
    </row>
    <row r="453" spans="1:24" x14ac:dyDescent="0.25">
      <c r="A453" s="17" t="s">
        <v>195</v>
      </c>
      <c r="B453" s="40" t="s">
        <v>197</v>
      </c>
      <c r="C453" s="33" t="s">
        <v>198</v>
      </c>
      <c r="D453" s="33" t="str">
        <f t="shared" si="14"/>
        <v>Fibre Optic Install Gldstone Bld 602-604</v>
      </c>
      <c r="E453" s="34">
        <v>43978</v>
      </c>
      <c r="F453" s="35">
        <v>12364</v>
      </c>
      <c r="G453" s="36" t="s">
        <v>1537</v>
      </c>
      <c r="H453" s="33" t="str">
        <f t="shared" si="15"/>
        <v>T/A Keppel Coast Communications PO Box 901  Yeppoon QLD 4703 Australia</v>
      </c>
      <c r="I453" s="41" t="s">
        <v>199</v>
      </c>
      <c r="K453" s="25" t="s">
        <v>2758</v>
      </c>
      <c r="L453" s="25" t="s">
        <v>209</v>
      </c>
      <c r="M453" s="39" t="s">
        <v>1539</v>
      </c>
      <c r="N453" s="25" t="s">
        <v>1540</v>
      </c>
      <c r="O453" s="25" t="s">
        <v>1541</v>
      </c>
      <c r="Q453" s="25" t="s">
        <v>732</v>
      </c>
      <c r="R453" s="25" t="s">
        <v>214</v>
      </c>
      <c r="S453" s="39" t="s">
        <v>733</v>
      </c>
      <c r="T453" s="25" t="s">
        <v>216</v>
      </c>
      <c r="U453" s="25" t="s">
        <v>2759</v>
      </c>
    </row>
    <row r="454" spans="1:24" x14ac:dyDescent="0.25">
      <c r="A454" s="17" t="s">
        <v>195</v>
      </c>
      <c r="B454" s="40" t="s">
        <v>197</v>
      </c>
      <c r="C454" s="33" t="s">
        <v>198</v>
      </c>
      <c r="D454" s="33" t="str">
        <f t="shared" si="14"/>
        <v>2020 - FTE Licence Renewal</v>
      </c>
      <c r="E454" s="34">
        <v>43978</v>
      </c>
      <c r="F454" s="35">
        <v>12849.1</v>
      </c>
      <c r="G454" s="36" t="s">
        <v>2760</v>
      </c>
      <c r="H454" s="33" t="str">
        <f t="shared" si="15"/>
        <v>Locked Bag 5105   Frenchs Forest NSW 20862100 Australia</v>
      </c>
      <c r="I454" s="41" t="s">
        <v>199</v>
      </c>
      <c r="K454" s="25" t="s">
        <v>2761</v>
      </c>
      <c r="L454" s="25" t="s">
        <v>209</v>
      </c>
      <c r="M454" s="39" t="s">
        <v>2762</v>
      </c>
      <c r="N454" s="25" t="s">
        <v>2763</v>
      </c>
      <c r="Q454" s="25" t="s">
        <v>2764</v>
      </c>
      <c r="R454" s="25" t="s">
        <v>397</v>
      </c>
      <c r="S454" s="39" t="s">
        <v>2765</v>
      </c>
      <c r="T454" s="25" t="s">
        <v>216</v>
      </c>
      <c r="U454" s="25" t="s">
        <v>2766</v>
      </c>
    </row>
    <row r="455" spans="1:24" x14ac:dyDescent="0.25">
      <c r="A455" s="17" t="s">
        <v>195</v>
      </c>
      <c r="B455" s="40" t="s">
        <v>197</v>
      </c>
      <c r="C455" s="33" t="s">
        <v>198</v>
      </c>
      <c r="D455" s="33" t="str">
        <f t="shared" si="14"/>
        <v/>
      </c>
      <c r="E455" s="34">
        <v>43979</v>
      </c>
      <c r="F455" s="35">
        <v>18150</v>
      </c>
      <c r="G455" s="36" t="s">
        <v>536</v>
      </c>
      <c r="H455" s="33" t="str">
        <f t="shared" si="15"/>
        <v>PO Box 5711   Cairns QLD 4870 Australia</v>
      </c>
      <c r="I455" s="41" t="s">
        <v>199</v>
      </c>
      <c r="K455" s="25" t="s">
        <v>2767</v>
      </c>
      <c r="L455" s="25" t="s">
        <v>209</v>
      </c>
      <c r="M455" s="39" t="s">
        <v>538</v>
      </c>
      <c r="N455" s="25" t="s">
        <v>539</v>
      </c>
      <c r="Q455" s="25" t="s">
        <v>239</v>
      </c>
      <c r="R455" s="25" t="s">
        <v>214</v>
      </c>
      <c r="S455" s="39" t="s">
        <v>240</v>
      </c>
      <c r="T455" s="25" t="s">
        <v>216</v>
      </c>
    </row>
    <row r="456" spans="1:24" x14ac:dyDescent="0.25">
      <c r="A456" s="17" t="s">
        <v>195</v>
      </c>
      <c r="B456" s="40" t="s">
        <v>197</v>
      </c>
      <c r="C456" s="33" t="s">
        <v>198</v>
      </c>
      <c r="D456" s="33" t="str">
        <f t="shared" si="14"/>
        <v>Meat Preferences Survey</v>
      </c>
      <c r="E456" s="34">
        <v>43979</v>
      </c>
      <c r="F456" s="35">
        <v>17600</v>
      </c>
      <c r="G456" s="36" t="s">
        <v>2768</v>
      </c>
      <c r="H456" s="33" t="str">
        <f t="shared" si="15"/>
        <v>Suite B, 1075 Victoria Road   West Ryde NSW 2114 Australia</v>
      </c>
      <c r="I456" s="41" t="s">
        <v>199</v>
      </c>
      <c r="K456" s="25" t="s">
        <v>2769</v>
      </c>
      <c r="L456" s="25" t="s">
        <v>209</v>
      </c>
      <c r="M456" s="39" t="s">
        <v>2770</v>
      </c>
      <c r="N456" s="25" t="s">
        <v>2771</v>
      </c>
      <c r="Q456" s="25" t="s">
        <v>2772</v>
      </c>
      <c r="R456" s="25" t="s">
        <v>397</v>
      </c>
      <c r="S456" s="39" t="s">
        <v>2773</v>
      </c>
      <c r="T456" s="25" t="s">
        <v>216</v>
      </c>
      <c r="U456" s="25" t="s">
        <v>2774</v>
      </c>
    </row>
    <row r="457" spans="1:24" x14ac:dyDescent="0.25">
      <c r="A457" s="17" t="s">
        <v>195</v>
      </c>
      <c r="B457" s="40" t="s">
        <v>197</v>
      </c>
      <c r="C457" s="33" t="s">
        <v>198</v>
      </c>
      <c r="D457" s="33" t="str">
        <f t="shared" si="14"/>
        <v>Pearson Standing Order - 2020 Purchases</v>
      </c>
      <c r="E457" s="34">
        <v>43979</v>
      </c>
      <c r="F457" s="35">
        <v>100000</v>
      </c>
      <c r="G457" s="36" t="s">
        <v>2775</v>
      </c>
      <c r="H457" s="33" t="str">
        <f t="shared" si="15"/>
        <v>T/A United Book Distributors - Pearson Australia G PO Box 4239  West Footscray VIC 3012 Australia</v>
      </c>
      <c r="I457" s="41" t="s">
        <v>199</v>
      </c>
      <c r="K457" s="25" t="s">
        <v>2776</v>
      </c>
      <c r="L457" s="25" t="s">
        <v>209</v>
      </c>
      <c r="M457" s="39" t="s">
        <v>2777</v>
      </c>
      <c r="N457" s="25" t="s">
        <v>2778</v>
      </c>
      <c r="O457" s="25" t="s">
        <v>2779</v>
      </c>
      <c r="Q457" s="25" t="s">
        <v>2780</v>
      </c>
      <c r="R457" s="25" t="s">
        <v>478</v>
      </c>
      <c r="S457" s="39" t="s">
        <v>2781</v>
      </c>
      <c r="T457" s="25" t="s">
        <v>216</v>
      </c>
      <c r="U457" s="25" t="s">
        <v>2782</v>
      </c>
    </row>
    <row r="458" spans="1:24" x14ac:dyDescent="0.25">
      <c r="A458" s="17" t="s">
        <v>195</v>
      </c>
      <c r="B458" s="40" t="s">
        <v>197</v>
      </c>
      <c r="C458" s="33" t="s">
        <v>198</v>
      </c>
      <c r="D458" s="33" t="str">
        <f t="shared" si="14"/>
        <v>2020 Licence Renewal</v>
      </c>
      <c r="E458" s="34">
        <v>43979</v>
      </c>
      <c r="F458" s="35">
        <v>18556.740000000002</v>
      </c>
      <c r="G458" s="36" t="s">
        <v>819</v>
      </c>
      <c r="H458" s="33" t="str">
        <f t="shared" si="15"/>
        <v>PO Box 551   Indooroopilly QLD 4068 Australia</v>
      </c>
      <c r="I458" s="41" t="s">
        <v>199</v>
      </c>
      <c r="K458" s="25" t="s">
        <v>2783</v>
      </c>
      <c r="L458" s="25" t="s">
        <v>209</v>
      </c>
      <c r="M458" s="39" t="s">
        <v>821</v>
      </c>
      <c r="N458" s="25" t="s">
        <v>822</v>
      </c>
      <c r="Q458" s="25" t="s">
        <v>725</v>
      </c>
      <c r="R458" s="25" t="s">
        <v>214</v>
      </c>
      <c r="S458" s="39" t="s">
        <v>823</v>
      </c>
      <c r="T458" s="25" t="s">
        <v>216</v>
      </c>
      <c r="U458" s="25" t="s">
        <v>2784</v>
      </c>
    </row>
    <row r="459" spans="1:24" x14ac:dyDescent="0.25">
      <c r="A459" s="17" t="s">
        <v>195</v>
      </c>
      <c r="B459" s="40" t="s">
        <v>197</v>
      </c>
      <c r="C459" s="33" t="s">
        <v>198</v>
      </c>
      <c r="D459" s="33" t="str">
        <f t="shared" si="14"/>
        <v>Annual License &amp; Support Fees</v>
      </c>
      <c r="E459" s="34">
        <v>43979</v>
      </c>
      <c r="F459" s="35">
        <v>22685.68</v>
      </c>
      <c r="G459" s="36" t="s">
        <v>2785</v>
      </c>
      <c r="H459" s="33" t="str">
        <f t="shared" si="15"/>
        <v>Limited 2nd 3rd Floor No 443 4th Sector 17th Cross HSR Layout Bangalore  560102 India</v>
      </c>
      <c r="I459" s="41" t="s">
        <v>199</v>
      </c>
      <c r="K459" s="25" t="s">
        <v>2786</v>
      </c>
      <c r="L459" s="25" t="s">
        <v>209</v>
      </c>
      <c r="M459" s="39" t="s">
        <v>2787</v>
      </c>
      <c r="N459" s="25" t="s">
        <v>2788</v>
      </c>
      <c r="O459" s="25" t="s">
        <v>2789</v>
      </c>
      <c r="P459" s="25" t="s">
        <v>2790</v>
      </c>
      <c r="Q459" s="25" t="s">
        <v>2791</v>
      </c>
      <c r="S459" s="39" t="s">
        <v>2792</v>
      </c>
      <c r="T459" s="25" t="s">
        <v>565</v>
      </c>
      <c r="X459" s="25" t="s">
        <v>2793</v>
      </c>
    </row>
    <row r="460" spans="1:24" x14ac:dyDescent="0.25">
      <c r="A460" s="17" t="s">
        <v>195</v>
      </c>
      <c r="B460" s="40" t="s">
        <v>197</v>
      </c>
      <c r="C460" s="33" t="s">
        <v>198</v>
      </c>
      <c r="D460" s="33" t="str">
        <f t="shared" si="14"/>
        <v>ITIL 4 Foundation Virtual Training - 10 ITIL 4 Foundation Courseware</v>
      </c>
      <c r="E460" s="34">
        <v>43980</v>
      </c>
      <c r="F460" s="35">
        <v>35200</v>
      </c>
      <c r="G460" s="36" t="s">
        <v>790</v>
      </c>
      <c r="H460" s="33" t="str">
        <f t="shared" si="15"/>
        <v>P O Box 303   TURRAMURRA NSW 2074 Australia</v>
      </c>
      <c r="I460" s="41" t="s">
        <v>199</v>
      </c>
      <c r="K460" s="25" t="s">
        <v>2794</v>
      </c>
      <c r="L460" s="25" t="s">
        <v>209</v>
      </c>
      <c r="M460" s="39" t="s">
        <v>792</v>
      </c>
      <c r="N460" s="25" t="s">
        <v>793</v>
      </c>
      <c r="Q460" s="25" t="s">
        <v>794</v>
      </c>
      <c r="R460" s="25" t="s">
        <v>397</v>
      </c>
      <c r="S460" s="39" t="s">
        <v>795</v>
      </c>
      <c r="T460" s="25" t="s">
        <v>216</v>
      </c>
      <c r="U460" s="25" t="s">
        <v>2795</v>
      </c>
      <c r="V460" s="25" t="s">
        <v>2796</v>
      </c>
    </row>
    <row r="461" spans="1:24" x14ac:dyDescent="0.25">
      <c r="A461" s="17" t="s">
        <v>195</v>
      </c>
      <c r="B461" s="40" t="s">
        <v>197</v>
      </c>
      <c r="C461" s="33" t="s">
        <v>198</v>
      </c>
      <c r="D461" s="33" t="str">
        <f t="shared" si="14"/>
        <v>ProQuest DDA - ebooks</v>
      </c>
      <c r="E461" s="34">
        <v>43980</v>
      </c>
      <c r="F461" s="35">
        <v>152508.76999999999</v>
      </c>
      <c r="G461" s="36" t="s">
        <v>2797</v>
      </c>
      <c r="H461" s="33" t="str">
        <f t="shared" si="15"/>
        <v>6216 Paysphere Circle   Chicago ILL 60674 United States</v>
      </c>
      <c r="I461" s="41" t="s">
        <v>199</v>
      </c>
      <c r="K461" s="25" t="s">
        <v>2798</v>
      </c>
      <c r="L461" s="25" t="s">
        <v>209</v>
      </c>
      <c r="M461" s="39" t="s">
        <v>2799</v>
      </c>
      <c r="N461" s="25" t="s">
        <v>2800</v>
      </c>
      <c r="Q461" s="25" t="s">
        <v>2801</v>
      </c>
      <c r="R461" s="25" t="s">
        <v>2802</v>
      </c>
      <c r="S461" s="39" t="s">
        <v>2803</v>
      </c>
      <c r="T461" s="25" t="s">
        <v>428</v>
      </c>
      <c r="U461" s="25" t="s">
        <v>2804</v>
      </c>
    </row>
    <row r="462" spans="1:24" x14ac:dyDescent="0.25">
      <c r="A462" s="17" t="s">
        <v>195</v>
      </c>
      <c r="B462" s="40" t="s">
        <v>197</v>
      </c>
      <c r="C462" s="33" t="s">
        <v>198</v>
      </c>
      <c r="D462" s="33" t="str">
        <f t="shared" si="14"/>
        <v>ACDHS 2020 membership</v>
      </c>
      <c r="E462" s="34">
        <v>43980</v>
      </c>
      <c r="F462" s="35">
        <v>16500</v>
      </c>
      <c r="G462" s="36" t="s">
        <v>2805</v>
      </c>
      <c r="H462" s="33" t="str">
        <f t="shared" si="15"/>
        <v>Finance Unit PO Box 2471  Adelaide SA 5001 Australia</v>
      </c>
      <c r="I462" s="41" t="s">
        <v>199</v>
      </c>
      <c r="K462" s="25" t="s">
        <v>2806</v>
      </c>
      <c r="L462" s="25" t="s">
        <v>209</v>
      </c>
      <c r="M462" s="39" t="s">
        <v>2807</v>
      </c>
      <c r="N462" s="25" t="s">
        <v>2808</v>
      </c>
      <c r="O462" s="25" t="s">
        <v>2809</v>
      </c>
      <c r="Q462" s="25" t="s">
        <v>1029</v>
      </c>
      <c r="R462" s="25" t="s">
        <v>454</v>
      </c>
      <c r="S462" s="39" t="s">
        <v>1102</v>
      </c>
      <c r="T462" s="25" t="s">
        <v>216</v>
      </c>
      <c r="U462" s="25" t="s">
        <v>2810</v>
      </c>
    </row>
    <row r="463" spans="1:24" x14ac:dyDescent="0.25">
      <c r="A463" s="17" t="s">
        <v>195</v>
      </c>
      <c r="B463" s="40" t="s">
        <v>197</v>
      </c>
      <c r="C463" s="33" t="s">
        <v>198</v>
      </c>
      <c r="D463" s="33" t="str">
        <f t="shared" si="14"/>
        <v>Electrical Principles. Phillips. 4th ed. Electrical Trade Practices. 2nd edition.</v>
      </c>
      <c r="E463" s="34">
        <v>43980</v>
      </c>
      <c r="F463" s="35">
        <v>19731.599999999999</v>
      </c>
      <c r="G463" s="36" t="s">
        <v>1878</v>
      </c>
      <c r="H463" s="33" t="str">
        <f t="shared" si="15"/>
        <v>Level 7 80 Dorcas Street  SOUTH MELBOURNE VIC 3205 Australia</v>
      </c>
      <c r="I463" s="41" t="s">
        <v>199</v>
      </c>
      <c r="K463" s="25" t="s">
        <v>2811</v>
      </c>
      <c r="L463" s="25" t="s">
        <v>209</v>
      </c>
      <c r="M463" s="39" t="s">
        <v>1880</v>
      </c>
      <c r="N463" s="25" t="s">
        <v>1881</v>
      </c>
      <c r="O463" s="25" t="s">
        <v>1882</v>
      </c>
      <c r="Q463" s="25" t="s">
        <v>1883</v>
      </c>
      <c r="R463" s="25" t="s">
        <v>478</v>
      </c>
      <c r="S463" s="39" t="s">
        <v>1884</v>
      </c>
      <c r="T463" s="25" t="s">
        <v>216</v>
      </c>
      <c r="U463" s="25" t="s">
        <v>2812</v>
      </c>
      <c r="V463" s="25" t="s">
        <v>2813</v>
      </c>
    </row>
    <row r="464" spans="1:24" x14ac:dyDescent="0.25">
      <c r="A464" s="17" t="s">
        <v>195</v>
      </c>
      <c r="B464" s="40" t="s">
        <v>197</v>
      </c>
      <c r="C464" s="33" t="s">
        <v>198</v>
      </c>
      <c r="D464" s="33" t="str">
        <f t="shared" si="14"/>
        <v>Agent Bonus Claim for T1 to T3 2019</v>
      </c>
      <c r="E464" s="34">
        <v>43983</v>
      </c>
      <c r="F464" s="35">
        <v>212674.5</v>
      </c>
      <c r="G464" s="36" t="s">
        <v>2814</v>
      </c>
      <c r="H464" s="33" t="str">
        <f t="shared" si="15"/>
        <v>101 Diamond House Behind Topaz Building Officers Colony Punjagutta Hyderabad Telangana AP 500082 India</v>
      </c>
      <c r="I464" s="41" t="s">
        <v>199</v>
      </c>
      <c r="K464" s="25" t="s">
        <v>2815</v>
      </c>
      <c r="L464" s="25" t="s">
        <v>209</v>
      </c>
      <c r="M464" s="39" t="s">
        <v>2816</v>
      </c>
      <c r="N464" s="25" t="s">
        <v>2817</v>
      </c>
      <c r="O464" s="25" t="s">
        <v>2818</v>
      </c>
      <c r="P464" s="25" t="s">
        <v>2819</v>
      </c>
      <c r="Q464" s="25" t="s">
        <v>2820</v>
      </c>
      <c r="R464" s="25" t="s">
        <v>209</v>
      </c>
      <c r="S464" s="39" t="s">
        <v>2821</v>
      </c>
      <c r="T464" s="25" t="s">
        <v>565</v>
      </c>
      <c r="U464" s="25" t="s">
        <v>2822</v>
      </c>
    </row>
    <row r="465" spans="1:29" x14ac:dyDescent="0.25">
      <c r="A465" s="17" t="s">
        <v>195</v>
      </c>
      <c r="B465" s="40" t="s">
        <v>197</v>
      </c>
      <c r="C465" s="33" t="s">
        <v>198</v>
      </c>
      <c r="D465" s="33" t="s">
        <v>6811</v>
      </c>
      <c r="E465" s="34">
        <v>43983</v>
      </c>
      <c r="F465" s="35">
        <v>13161.5</v>
      </c>
      <c r="G465" s="36" t="s">
        <v>2823</v>
      </c>
      <c r="H465" s="33" t="str">
        <f t="shared" si="15"/>
        <v>33 Eagle Drive   Jandakot WA 6164 Australia</v>
      </c>
      <c r="I465" s="41" t="s">
        <v>199</v>
      </c>
      <c r="K465" s="25" t="s">
        <v>2824</v>
      </c>
      <c r="L465" s="25" t="s">
        <v>209</v>
      </c>
      <c r="M465" s="39" t="s">
        <v>2825</v>
      </c>
      <c r="N465" s="25" t="s">
        <v>2826</v>
      </c>
      <c r="Q465" s="25" t="s">
        <v>2827</v>
      </c>
      <c r="R465" s="25" t="s">
        <v>354</v>
      </c>
      <c r="S465" s="39" t="s">
        <v>2828</v>
      </c>
      <c r="T465" s="25" t="s">
        <v>216</v>
      </c>
      <c r="V465" s="25" t="s">
        <v>2829</v>
      </c>
      <c r="X465" s="25" t="s">
        <v>2830</v>
      </c>
    </row>
    <row r="466" spans="1:29" x14ac:dyDescent="0.25">
      <c r="A466" s="17" t="s">
        <v>195</v>
      </c>
      <c r="B466" s="40" t="s">
        <v>197</v>
      </c>
      <c r="C466" s="33" t="s">
        <v>198</v>
      </c>
      <c r="D466" s="33" t="str">
        <f t="shared" si="14"/>
        <v>Agent bonus claim T1 to T3 3 2019</v>
      </c>
      <c r="E466" s="34">
        <v>43983</v>
      </c>
      <c r="F466" s="35">
        <v>70026.75</v>
      </c>
      <c r="G466" s="36" t="s">
        <v>2831</v>
      </c>
      <c r="H466" s="33" t="str">
        <f t="shared" si="15"/>
        <v>Suite 901A   Level 9 32 York Street  Sydney NSW 2000 Australia</v>
      </c>
      <c r="I466" s="41" t="s">
        <v>199</v>
      </c>
      <c r="K466" s="25" t="s">
        <v>2832</v>
      </c>
      <c r="L466" s="25" t="s">
        <v>209</v>
      </c>
      <c r="M466" s="39" t="s">
        <v>2833</v>
      </c>
      <c r="N466" s="25" t="s">
        <v>2834</v>
      </c>
      <c r="O466" s="25" t="s">
        <v>2835</v>
      </c>
      <c r="Q466" s="25" t="s">
        <v>396</v>
      </c>
      <c r="R466" s="25" t="s">
        <v>397</v>
      </c>
      <c r="S466" s="39" t="s">
        <v>398</v>
      </c>
      <c r="T466" s="25" t="s">
        <v>216</v>
      </c>
      <c r="U466" s="25" t="s">
        <v>2836</v>
      </c>
    </row>
    <row r="467" spans="1:29" x14ac:dyDescent="0.25">
      <c r="A467" s="17" t="s">
        <v>195</v>
      </c>
      <c r="B467" s="40" t="s">
        <v>197</v>
      </c>
      <c r="C467" s="33" t="s">
        <v>198</v>
      </c>
      <c r="D467" s="33" t="str">
        <f t="shared" si="14"/>
        <v>Agent bonus claim T1 to T3 3 2019</v>
      </c>
      <c r="E467" s="34">
        <v>43983</v>
      </c>
      <c r="F467" s="35">
        <v>30462</v>
      </c>
      <c r="G467" s="36" t="s">
        <v>2837</v>
      </c>
      <c r="H467" s="33" t="str">
        <f t="shared" si="15"/>
        <v>Consultants Pvt Limited 131-4 Horana Rd  Panadura  12500 Sri Lanka</v>
      </c>
      <c r="I467" s="41" t="s">
        <v>199</v>
      </c>
      <c r="K467" s="25" t="s">
        <v>2838</v>
      </c>
      <c r="L467" s="25" t="s">
        <v>209</v>
      </c>
      <c r="M467" s="39" t="s">
        <v>2839</v>
      </c>
      <c r="N467" s="25" t="s">
        <v>2840</v>
      </c>
      <c r="O467" s="25" t="s">
        <v>2841</v>
      </c>
      <c r="Q467" s="25" t="s">
        <v>2842</v>
      </c>
      <c r="S467" s="39" t="s">
        <v>2843</v>
      </c>
      <c r="T467" s="25" t="s">
        <v>2844</v>
      </c>
      <c r="U467" s="25" t="s">
        <v>2836</v>
      </c>
    </row>
    <row r="468" spans="1:29" x14ac:dyDescent="0.25">
      <c r="A468" s="17" t="s">
        <v>195</v>
      </c>
      <c r="B468" s="40" t="s">
        <v>197</v>
      </c>
      <c r="C468" s="33" t="s">
        <v>198</v>
      </c>
      <c r="D468" s="33" t="str">
        <f t="shared" si="14"/>
        <v>FMG CAS Stage 2</v>
      </c>
      <c r="E468" s="34">
        <v>43983</v>
      </c>
      <c r="F468" s="35">
        <v>19669.990000000002</v>
      </c>
      <c r="G468" s="36" t="s">
        <v>1476</v>
      </c>
      <c r="H468" s="33" t="str">
        <f t="shared" si="15"/>
        <v>48 John Street   Emu Park QLD 4710 Australia</v>
      </c>
      <c r="I468" s="41" t="s">
        <v>199</v>
      </c>
      <c r="K468" s="25" t="s">
        <v>2845</v>
      </c>
      <c r="L468" s="25" t="s">
        <v>209</v>
      </c>
      <c r="M468" s="39" t="s">
        <v>1478</v>
      </c>
      <c r="N468" s="25" t="s">
        <v>1479</v>
      </c>
      <c r="Q468" s="25" t="s">
        <v>1480</v>
      </c>
      <c r="R468" s="25" t="s">
        <v>214</v>
      </c>
      <c r="S468" s="39" t="s">
        <v>1481</v>
      </c>
      <c r="T468" s="25" t="s">
        <v>216</v>
      </c>
      <c r="W468" s="25" t="s">
        <v>2846</v>
      </c>
    </row>
    <row r="469" spans="1:29" x14ac:dyDescent="0.25">
      <c r="A469" s="17" t="s">
        <v>195</v>
      </c>
      <c r="B469" s="40" t="s">
        <v>197</v>
      </c>
      <c r="C469" s="33" t="s">
        <v>198</v>
      </c>
      <c r="D469" s="33" t="str">
        <f t="shared" si="14"/>
        <v>FMG DP Simulation</v>
      </c>
      <c r="E469" s="34">
        <v>43983</v>
      </c>
      <c r="F469" s="35">
        <v>17446</v>
      </c>
      <c r="G469" s="36" t="s">
        <v>1476</v>
      </c>
      <c r="H469" s="33" t="str">
        <f t="shared" si="15"/>
        <v>48 John Street   Emu Park QLD 4710 Australia</v>
      </c>
      <c r="I469" s="41" t="s">
        <v>199</v>
      </c>
      <c r="K469" s="25" t="s">
        <v>2847</v>
      </c>
      <c r="L469" s="25" t="s">
        <v>209</v>
      </c>
      <c r="M469" s="39" t="s">
        <v>1478</v>
      </c>
      <c r="N469" s="25" t="s">
        <v>1479</v>
      </c>
      <c r="Q469" s="25" t="s">
        <v>1480</v>
      </c>
      <c r="R469" s="25" t="s">
        <v>214</v>
      </c>
      <c r="S469" s="39" t="s">
        <v>1481</v>
      </c>
      <c r="T469" s="25" t="s">
        <v>216</v>
      </c>
      <c r="W469" s="25" t="s">
        <v>2848</v>
      </c>
    </row>
    <row r="470" spans="1:29" x14ac:dyDescent="0.25">
      <c r="A470" s="17" t="s">
        <v>195</v>
      </c>
      <c r="B470" s="40" t="s">
        <v>197</v>
      </c>
      <c r="C470" s="33" t="s">
        <v>198</v>
      </c>
      <c r="D470" s="33" t="s">
        <v>6811</v>
      </c>
      <c r="E470" s="34">
        <v>43983</v>
      </c>
      <c r="F470" s="35">
        <v>43006.81</v>
      </c>
      <c r="G470" s="36" t="s">
        <v>2140</v>
      </c>
      <c r="H470" s="33" t="str">
        <f t="shared" si="15"/>
        <v>Box 21/72 Hargrave Avenue   Essenson Fields VIC 3041 Australia</v>
      </c>
      <c r="I470" s="41" t="s">
        <v>199</v>
      </c>
      <c r="K470" s="25" t="s">
        <v>2849</v>
      </c>
      <c r="L470" s="25" t="s">
        <v>209</v>
      </c>
      <c r="M470" s="39" t="s">
        <v>2142</v>
      </c>
      <c r="N470" s="25" t="s">
        <v>2143</v>
      </c>
      <c r="Q470" s="25" t="s">
        <v>2144</v>
      </c>
      <c r="R470" s="25" t="s">
        <v>478</v>
      </c>
      <c r="S470" s="39" t="s">
        <v>2145</v>
      </c>
      <c r="T470" s="25" t="s">
        <v>216</v>
      </c>
      <c r="U470" s="25" t="s">
        <v>2850</v>
      </c>
      <c r="V470" s="25" t="s">
        <v>2851</v>
      </c>
      <c r="W470" s="25" t="s">
        <v>2852</v>
      </c>
      <c r="X470" s="25" t="s">
        <v>2853</v>
      </c>
      <c r="Y470" s="25" t="s">
        <v>2854</v>
      </c>
      <c r="Z470" s="25" t="s">
        <v>2855</v>
      </c>
      <c r="AA470" s="25" t="s">
        <v>2856</v>
      </c>
    </row>
    <row r="471" spans="1:29" x14ac:dyDescent="0.25">
      <c r="A471" s="17" t="s">
        <v>195</v>
      </c>
      <c r="B471" s="40" t="s">
        <v>197</v>
      </c>
      <c r="C471" s="33" t="s">
        <v>198</v>
      </c>
      <c r="D471" s="33" t="str">
        <f t="shared" si="14"/>
        <v>Agent bonus claim T1 to T3 3 2019</v>
      </c>
      <c r="E471" s="34">
        <v>43983</v>
      </c>
      <c r="F471" s="35">
        <v>47001</v>
      </c>
      <c r="G471" s="36" t="s">
        <v>2857</v>
      </c>
      <c r="H471" s="33" t="str">
        <f t="shared" si="15"/>
        <v>Head Office 25B, 2nd Floor, AB Block Saidarjung Enclave  New Delhi  29 India</v>
      </c>
      <c r="I471" s="41" t="s">
        <v>199</v>
      </c>
      <c r="K471" s="25" t="s">
        <v>2858</v>
      </c>
      <c r="L471" s="25" t="s">
        <v>209</v>
      </c>
      <c r="M471" s="39" t="s">
        <v>2859</v>
      </c>
      <c r="N471" s="25" t="s">
        <v>2860</v>
      </c>
      <c r="O471" s="25" t="s">
        <v>2861</v>
      </c>
      <c r="Q471" s="25" t="s">
        <v>2862</v>
      </c>
      <c r="S471" s="39" t="s">
        <v>2863</v>
      </c>
      <c r="T471" s="25" t="s">
        <v>565</v>
      </c>
      <c r="U471" s="25" t="s">
        <v>2836</v>
      </c>
    </row>
    <row r="472" spans="1:29" x14ac:dyDescent="0.25">
      <c r="A472" s="17" t="s">
        <v>195</v>
      </c>
      <c r="B472" s="40" t="s">
        <v>197</v>
      </c>
      <c r="C472" s="33" t="s">
        <v>198</v>
      </c>
      <c r="D472" s="33" t="str">
        <f t="shared" si="14"/>
        <v>NMI: 3036090069 - Boundary Rd MKY NMI: 3038921537 - Bryan Jordan Dve, GLD NMI: 3039002071 - 240 Quay St, RTON NMI: 3050793454 - University Dve, BDG NMI: 3116519400 - Eumundi, Goodchap, NSA NMI: 3116761111 - U109/90 Goodchap, NSA NMI: 3116981693 - U107/90 Goodchap, NSA</v>
      </c>
      <c r="E472" s="34">
        <v>43983</v>
      </c>
      <c r="F472" s="35">
        <v>208534.38</v>
      </c>
      <c r="G472" s="36" t="s">
        <v>207</v>
      </c>
      <c r="H472" s="33" t="str">
        <f t="shared" si="15"/>
        <v>Level 5 Riverside Centre 123 Eagle Street  Brisbane QLD 4000 Australia</v>
      </c>
      <c r="I472" s="41" t="s">
        <v>199</v>
      </c>
      <c r="K472" s="25" t="s">
        <v>2864</v>
      </c>
      <c r="L472" s="25" t="s">
        <v>209</v>
      </c>
      <c r="M472" s="39" t="s">
        <v>210</v>
      </c>
      <c r="N472" s="25" t="s">
        <v>211</v>
      </c>
      <c r="O472" s="25" t="s">
        <v>212</v>
      </c>
      <c r="Q472" s="25" t="s">
        <v>213</v>
      </c>
      <c r="R472" s="25" t="s">
        <v>214</v>
      </c>
      <c r="S472" s="39" t="s">
        <v>215</v>
      </c>
      <c r="T472" s="25" t="s">
        <v>216</v>
      </c>
      <c r="U472" s="25" t="s">
        <v>217</v>
      </c>
      <c r="V472" s="25" t="s">
        <v>218</v>
      </c>
      <c r="W472" s="25" t="s">
        <v>219</v>
      </c>
      <c r="Y472" s="25" t="s">
        <v>220</v>
      </c>
      <c r="Z472" s="25" t="s">
        <v>221</v>
      </c>
      <c r="AB472" s="25" t="s">
        <v>222</v>
      </c>
      <c r="AC472" s="25" t="s">
        <v>223</v>
      </c>
    </row>
    <row r="473" spans="1:29" x14ac:dyDescent="0.25">
      <c r="A473" s="17" t="s">
        <v>195</v>
      </c>
      <c r="B473" s="40" t="s">
        <v>197</v>
      </c>
      <c r="C473" s="33" t="s">
        <v>198</v>
      </c>
      <c r="D473" s="33" t="str">
        <f t="shared" si="14"/>
        <v>Ford Territory Titanium Wagon 2011 Stamp Duty - Wagon 2011 Rego - Wagon 2011 Ford Territory Titan RWD SUV AUTO Stamp Duty - RWD SUV AUTO Rego - RWD SUV AUTO</v>
      </c>
      <c r="E473" s="34">
        <v>43983</v>
      </c>
      <c r="F473" s="35">
        <v>30000</v>
      </c>
      <c r="G473" s="36" t="s">
        <v>2865</v>
      </c>
      <c r="H473" s="33" t="str">
        <f t="shared" si="15"/>
        <v>PO Box 5215 CQ Mail Centre  Rockhampton QLD 4701 Australia</v>
      </c>
      <c r="I473" s="41" t="s">
        <v>199</v>
      </c>
      <c r="K473" s="25" t="s">
        <v>2866</v>
      </c>
      <c r="L473" s="25" t="s">
        <v>209</v>
      </c>
      <c r="M473" s="39" t="s">
        <v>2867</v>
      </c>
      <c r="N473" s="25" t="s">
        <v>2868</v>
      </c>
      <c r="O473" s="25" t="s">
        <v>2869</v>
      </c>
      <c r="Q473" s="25" t="s">
        <v>363</v>
      </c>
      <c r="R473" s="25" t="s">
        <v>214</v>
      </c>
      <c r="S473" s="39" t="s">
        <v>263</v>
      </c>
      <c r="T473" s="25" t="s">
        <v>216</v>
      </c>
      <c r="U473" s="25" t="s">
        <v>2870</v>
      </c>
      <c r="W473" s="25" t="s">
        <v>2871</v>
      </c>
      <c r="X473" s="25" t="s">
        <v>2872</v>
      </c>
      <c r="Z473" s="25" t="s">
        <v>2873</v>
      </c>
      <c r="AB473" s="25" t="s">
        <v>2874</v>
      </c>
      <c r="AC473" s="25" t="s">
        <v>2875</v>
      </c>
    </row>
    <row r="474" spans="1:29" x14ac:dyDescent="0.25">
      <c r="A474" s="17" t="s">
        <v>195</v>
      </c>
      <c r="B474" s="40" t="s">
        <v>197</v>
      </c>
      <c r="C474" s="33" t="s">
        <v>198</v>
      </c>
      <c r="D474" s="33" t="s">
        <v>6811</v>
      </c>
      <c r="E474" s="34">
        <v>43983</v>
      </c>
      <c r="F474" s="35">
        <v>10808.6</v>
      </c>
      <c r="G474" s="36" t="s">
        <v>2283</v>
      </c>
      <c r="H474" s="33" t="str">
        <f t="shared" si="15"/>
        <v>PO Box 21   West Beach SA 5024 Australia</v>
      </c>
      <c r="I474" s="41" t="s">
        <v>199</v>
      </c>
      <c r="K474" s="25" t="s">
        <v>2876</v>
      </c>
      <c r="L474" s="25" t="s">
        <v>209</v>
      </c>
      <c r="M474" s="39" t="s">
        <v>2285</v>
      </c>
      <c r="N474" s="25" t="s">
        <v>2286</v>
      </c>
      <c r="Q474" s="25" t="s">
        <v>2287</v>
      </c>
      <c r="R474" s="25" t="s">
        <v>454</v>
      </c>
      <c r="S474" s="39" t="s">
        <v>2288</v>
      </c>
      <c r="T474" s="25" t="s">
        <v>216</v>
      </c>
      <c r="V474" s="25" t="s">
        <v>2877</v>
      </c>
      <c r="X474" s="25" t="s">
        <v>2878</v>
      </c>
    </row>
    <row r="475" spans="1:29" x14ac:dyDescent="0.25">
      <c r="A475" s="17" t="s">
        <v>195</v>
      </c>
      <c r="B475" s="40" t="s">
        <v>197</v>
      </c>
      <c r="C475" s="33" t="s">
        <v>198</v>
      </c>
      <c r="D475" s="33" t="str">
        <f t="shared" si="14"/>
        <v>Agent bonus claim T1 to T3 3 2019</v>
      </c>
      <c r="E475" s="34">
        <v>43983</v>
      </c>
      <c r="F475" s="35">
        <v>15595.5</v>
      </c>
      <c r="G475" s="36" t="s">
        <v>2879</v>
      </c>
      <c r="H475" s="33" t="str">
        <f t="shared" si="15"/>
        <v>New Baneshwor Buddhangar  KATHMANDU   Nepal</v>
      </c>
      <c r="I475" s="41" t="s">
        <v>199</v>
      </c>
      <c r="K475" s="25" t="s">
        <v>2880</v>
      </c>
      <c r="L475" s="25" t="s">
        <v>209</v>
      </c>
      <c r="M475" s="39" t="s">
        <v>2881</v>
      </c>
      <c r="N475" s="25" t="s">
        <v>2882</v>
      </c>
      <c r="O475" s="25" t="s">
        <v>2883</v>
      </c>
      <c r="Q475" s="25" t="s">
        <v>2884</v>
      </c>
      <c r="T475" s="25" t="s">
        <v>2885</v>
      </c>
      <c r="U475" s="25" t="s">
        <v>2836</v>
      </c>
    </row>
    <row r="476" spans="1:29" x14ac:dyDescent="0.25">
      <c r="A476" s="17" t="s">
        <v>195</v>
      </c>
      <c r="B476" s="40" t="s">
        <v>197</v>
      </c>
      <c r="C476" s="33" t="s">
        <v>198</v>
      </c>
      <c r="D476" s="33" t="str">
        <f t="shared" si="14"/>
        <v>Agent bonus claim T1 to T3 3 2019</v>
      </c>
      <c r="E476" s="34">
        <v>43983</v>
      </c>
      <c r="F476" s="35">
        <v>65232.75</v>
      </c>
      <c r="G476" s="36" t="s">
        <v>2886</v>
      </c>
      <c r="H476" s="33" t="str">
        <f t="shared" si="15"/>
        <v>10-1-123 A 2 Hotel Golconda Lane Masabtank  Hyderabad  500028 India</v>
      </c>
      <c r="I476" s="41" t="s">
        <v>199</v>
      </c>
      <c r="K476" s="25" t="s">
        <v>2887</v>
      </c>
      <c r="L476" s="25" t="s">
        <v>209</v>
      </c>
      <c r="M476" s="39" t="s">
        <v>2888</v>
      </c>
      <c r="N476" s="25" t="s">
        <v>2889</v>
      </c>
      <c r="O476" s="25" t="s">
        <v>2890</v>
      </c>
      <c r="Q476" s="25" t="s">
        <v>2891</v>
      </c>
      <c r="S476" s="39" t="s">
        <v>2892</v>
      </c>
      <c r="T476" s="25" t="s">
        <v>565</v>
      </c>
      <c r="U476" s="25" t="s">
        <v>2836</v>
      </c>
    </row>
    <row r="477" spans="1:29" x14ac:dyDescent="0.25">
      <c r="A477" s="17" t="s">
        <v>195</v>
      </c>
      <c r="B477" s="40" t="s">
        <v>197</v>
      </c>
      <c r="C477" s="33" t="s">
        <v>198</v>
      </c>
      <c r="D477" s="33" t="str">
        <f t="shared" si="14"/>
        <v>Agent bonus claim T1 to T3 3 2019</v>
      </c>
      <c r="E477" s="34">
        <v>43983</v>
      </c>
      <c r="F477" s="35">
        <v>17396.78</v>
      </c>
      <c r="G477" s="36" t="s">
        <v>2893</v>
      </c>
      <c r="H477" s="33" t="str">
        <f t="shared" si="15"/>
        <v>Suite 301A 32 York Street  Sydney NSW 2000 Australia</v>
      </c>
      <c r="I477" s="41" t="s">
        <v>199</v>
      </c>
      <c r="K477" s="25" t="s">
        <v>2894</v>
      </c>
      <c r="L477" s="25" t="s">
        <v>209</v>
      </c>
      <c r="M477" s="39" t="s">
        <v>2895</v>
      </c>
      <c r="N477" s="25" t="s">
        <v>2896</v>
      </c>
      <c r="O477" s="25" t="s">
        <v>2835</v>
      </c>
      <c r="Q477" s="25" t="s">
        <v>396</v>
      </c>
      <c r="R477" s="25" t="s">
        <v>397</v>
      </c>
      <c r="S477" s="39" t="s">
        <v>398</v>
      </c>
      <c r="T477" s="25" t="s">
        <v>216</v>
      </c>
      <c r="U477" s="25" t="s">
        <v>2836</v>
      </c>
    </row>
    <row r="478" spans="1:29" x14ac:dyDescent="0.25">
      <c r="A478" s="17" t="s">
        <v>195</v>
      </c>
      <c r="B478" s="40" t="s">
        <v>197</v>
      </c>
      <c r="C478" s="33" t="s">
        <v>198</v>
      </c>
      <c r="D478" s="33" t="str">
        <f t="shared" si="14"/>
        <v>Agent bonus claim T1 to T3 3 2019</v>
      </c>
      <c r="E478" s="34">
        <v>43983</v>
      </c>
      <c r="F478" s="35">
        <v>30858.3</v>
      </c>
      <c r="G478" s="36" t="s">
        <v>2897</v>
      </c>
      <c r="H478" s="33" t="str">
        <f t="shared" si="15"/>
        <v>32 Merrick Crescent   Glen Waverley VIC 3150 Australia</v>
      </c>
      <c r="I478" s="41" t="s">
        <v>199</v>
      </c>
      <c r="K478" s="25" t="s">
        <v>2898</v>
      </c>
      <c r="L478" s="25" t="s">
        <v>209</v>
      </c>
      <c r="M478" s="39" t="s">
        <v>2899</v>
      </c>
      <c r="N478" s="25" t="s">
        <v>2900</v>
      </c>
      <c r="Q478" s="25" t="s">
        <v>2901</v>
      </c>
      <c r="R478" s="25" t="s">
        <v>478</v>
      </c>
      <c r="S478" s="39" t="s">
        <v>2902</v>
      </c>
      <c r="T478" s="25" t="s">
        <v>216</v>
      </c>
      <c r="U478" s="25" t="s">
        <v>2836</v>
      </c>
    </row>
    <row r="479" spans="1:29" x14ac:dyDescent="0.25">
      <c r="A479" s="17" t="s">
        <v>195</v>
      </c>
      <c r="B479" s="40" t="s">
        <v>197</v>
      </c>
      <c r="C479" s="33" t="s">
        <v>198</v>
      </c>
      <c r="D479" s="33" t="str">
        <f t="shared" si="14"/>
        <v>Employee Assistance Program - April DFV Support - April Development@Work - April EAP Split- May DFV Support - May Change@Work Split- May</v>
      </c>
      <c r="E479" s="34">
        <v>43984</v>
      </c>
      <c r="F479" s="35">
        <v>22116.99</v>
      </c>
      <c r="G479" s="36" t="s">
        <v>1108</v>
      </c>
      <c r="H479" s="33" t="str">
        <f t="shared" si="15"/>
        <v>PO Box Q1436   QVB Post Office NSW 1234 Australia</v>
      </c>
      <c r="I479" s="41" t="s">
        <v>199</v>
      </c>
      <c r="K479" s="25" t="s">
        <v>2903</v>
      </c>
      <c r="L479" s="25" t="s">
        <v>209</v>
      </c>
      <c r="M479" s="39" t="s">
        <v>1110</v>
      </c>
      <c r="N479" s="25" t="s">
        <v>1111</v>
      </c>
      <c r="Q479" s="25" t="s">
        <v>1112</v>
      </c>
      <c r="R479" s="25" t="s">
        <v>397</v>
      </c>
      <c r="S479" s="39" t="s">
        <v>1113</v>
      </c>
      <c r="T479" s="25" t="s">
        <v>216</v>
      </c>
      <c r="U479" s="25" t="s">
        <v>2904</v>
      </c>
      <c r="W479" s="25" t="s">
        <v>2905</v>
      </c>
      <c r="X479" s="25" t="s">
        <v>2906</v>
      </c>
      <c r="Z479" s="25" t="s">
        <v>2907</v>
      </c>
      <c r="AB479" s="25" t="s">
        <v>2908</v>
      </c>
      <c r="AC479" s="25" t="s">
        <v>2909</v>
      </c>
    </row>
    <row r="480" spans="1:29" x14ac:dyDescent="0.25">
      <c r="A480" s="17" t="s">
        <v>195</v>
      </c>
      <c r="B480" s="40" t="s">
        <v>197</v>
      </c>
      <c r="C480" s="33" t="s">
        <v>198</v>
      </c>
      <c r="D480" s="33" t="str">
        <f t="shared" si="14"/>
        <v>A125715 - CNS Square, ADL, SYD DarkFibre A125707 - Sunshine Backbone Tails A125274 - AARNet Tails</v>
      </c>
      <c r="E480" s="34">
        <v>43984</v>
      </c>
      <c r="F480" s="35">
        <v>311346.03999999998</v>
      </c>
      <c r="G480" s="36" t="s">
        <v>1091</v>
      </c>
      <c r="H480" s="33" t="str">
        <f t="shared" si="15"/>
        <v>GPO Box 1559   CANBERRA ACT 2601 Australia</v>
      </c>
      <c r="I480" s="41" t="s">
        <v>199</v>
      </c>
      <c r="K480" s="25" t="s">
        <v>2910</v>
      </c>
      <c r="L480" s="25" t="s">
        <v>209</v>
      </c>
      <c r="M480" s="39" t="s">
        <v>1093</v>
      </c>
      <c r="N480" s="25" t="s">
        <v>1094</v>
      </c>
      <c r="Q480" s="25" t="s">
        <v>1095</v>
      </c>
      <c r="R480" s="25" t="s">
        <v>270</v>
      </c>
      <c r="S480" s="39" t="s">
        <v>1096</v>
      </c>
      <c r="T480" s="25" t="s">
        <v>216</v>
      </c>
      <c r="X480" s="25" t="s">
        <v>2911</v>
      </c>
      <c r="Y480" s="25" t="s">
        <v>2912</v>
      </c>
      <c r="Z480" s="25" t="s">
        <v>2913</v>
      </c>
    </row>
    <row r="481" spans="1:28" x14ac:dyDescent="0.25">
      <c r="A481" s="17" t="s">
        <v>195</v>
      </c>
      <c r="B481" s="40" t="s">
        <v>197</v>
      </c>
      <c r="C481" s="33" t="s">
        <v>198</v>
      </c>
      <c r="D481" s="33" t="str">
        <f t="shared" si="14"/>
        <v>Staff Details Sync - Support &amp; Maintenan</v>
      </c>
      <c r="E481" s="34">
        <v>43984</v>
      </c>
      <c r="F481" s="35">
        <v>14300</v>
      </c>
      <c r="G481" s="36" t="s">
        <v>2914</v>
      </c>
      <c r="H481" s="33" t="str">
        <f t="shared" si="15"/>
        <v>Level 7 77 King Street   Sydney NSW 2000 Australia</v>
      </c>
      <c r="I481" s="41" t="s">
        <v>199</v>
      </c>
      <c r="K481" s="25" t="s">
        <v>2915</v>
      </c>
      <c r="L481" s="25" t="s">
        <v>209</v>
      </c>
      <c r="M481" s="39" t="s">
        <v>2916</v>
      </c>
      <c r="N481" s="25" t="s">
        <v>2917</v>
      </c>
      <c r="Q481" s="25" t="s">
        <v>396</v>
      </c>
      <c r="R481" s="25" t="s">
        <v>397</v>
      </c>
      <c r="S481" s="39" t="s">
        <v>398</v>
      </c>
      <c r="T481" s="25" t="s">
        <v>216</v>
      </c>
      <c r="U481" s="25" t="s">
        <v>2918</v>
      </c>
    </row>
    <row r="482" spans="1:28" x14ac:dyDescent="0.25">
      <c r="A482" s="17" t="s">
        <v>195</v>
      </c>
      <c r="B482" s="40" t="s">
        <v>197</v>
      </c>
      <c r="C482" s="33" t="s">
        <v>198</v>
      </c>
      <c r="D482" s="33" t="str">
        <f t="shared" si="14"/>
        <v>EOT MK3.1 incl components &amp; PCB</v>
      </c>
      <c r="E482" s="34">
        <v>43984</v>
      </c>
      <c r="F482" s="35">
        <v>17457</v>
      </c>
      <c r="G482" s="36" t="s">
        <v>2919</v>
      </c>
      <c r="H482" s="33" t="str">
        <f t="shared" si="15"/>
        <v>PO Box 2284   Logan DC QLD 4114 Australia</v>
      </c>
      <c r="I482" s="41" t="s">
        <v>199</v>
      </c>
      <c r="K482" s="25" t="s">
        <v>2920</v>
      </c>
      <c r="L482" s="25" t="s">
        <v>209</v>
      </c>
      <c r="M482" s="39" t="s">
        <v>2921</v>
      </c>
      <c r="N482" s="25" t="s">
        <v>2922</v>
      </c>
      <c r="Q482" s="25" t="s">
        <v>2923</v>
      </c>
      <c r="R482" s="25" t="s">
        <v>214</v>
      </c>
      <c r="S482" s="39" t="s">
        <v>2924</v>
      </c>
      <c r="T482" s="25" t="s">
        <v>216</v>
      </c>
      <c r="V482" s="25" t="s">
        <v>2925</v>
      </c>
    </row>
    <row r="483" spans="1:28" x14ac:dyDescent="0.25">
      <c r="A483" s="17" t="s">
        <v>195</v>
      </c>
      <c r="B483" s="40" t="s">
        <v>197</v>
      </c>
      <c r="C483" s="33" t="s">
        <v>198</v>
      </c>
      <c r="D483" s="33" t="str">
        <f t="shared" si="14"/>
        <v>2020 - Cisco Support and Maintenance 1/6 2020 - Cisco Support and Maintenance 1/6</v>
      </c>
      <c r="E483" s="34">
        <v>43985</v>
      </c>
      <c r="F483" s="35">
        <v>424436.62</v>
      </c>
      <c r="G483" s="36" t="s">
        <v>819</v>
      </c>
      <c r="H483" s="33" t="str">
        <f t="shared" si="15"/>
        <v>PO Box 551   Indooroopilly QLD 4068 Australia</v>
      </c>
      <c r="I483" s="41" t="s">
        <v>199</v>
      </c>
      <c r="K483" s="25" t="s">
        <v>2926</v>
      </c>
      <c r="L483" s="25" t="s">
        <v>209</v>
      </c>
      <c r="M483" s="39" t="s">
        <v>821</v>
      </c>
      <c r="N483" s="25" t="s">
        <v>822</v>
      </c>
      <c r="Q483" s="25" t="s">
        <v>725</v>
      </c>
      <c r="R483" s="25" t="s">
        <v>214</v>
      </c>
      <c r="S483" s="39" t="s">
        <v>823</v>
      </c>
      <c r="T483" s="25" t="s">
        <v>216</v>
      </c>
      <c r="U483" s="25" t="s">
        <v>2927</v>
      </c>
      <c r="V483" s="25" t="s">
        <v>2927</v>
      </c>
    </row>
    <row r="484" spans="1:28" x14ac:dyDescent="0.25">
      <c r="A484" s="17" t="s">
        <v>195</v>
      </c>
      <c r="B484" s="40" t="s">
        <v>197</v>
      </c>
      <c r="C484" s="33" t="s">
        <v>198</v>
      </c>
      <c r="D484" s="33" t="str">
        <f t="shared" si="14"/>
        <v>International Engagement - 60 days BA -</v>
      </c>
      <c r="E484" s="34">
        <v>43985</v>
      </c>
      <c r="F484" s="35">
        <v>66000</v>
      </c>
      <c r="G484" s="36" t="s">
        <v>1868</v>
      </c>
      <c r="H484" s="33" t="str">
        <f t="shared" si="15"/>
        <v>Level 2 18--20 York Street   Sydney NSW 2000 Australia</v>
      </c>
      <c r="I484" s="41" t="s">
        <v>199</v>
      </c>
      <c r="K484" s="25" t="s">
        <v>2928</v>
      </c>
      <c r="L484" s="25" t="s">
        <v>209</v>
      </c>
      <c r="M484" s="39" t="s">
        <v>1870</v>
      </c>
      <c r="N484" s="25" t="s">
        <v>1871</v>
      </c>
      <c r="Q484" s="25" t="s">
        <v>396</v>
      </c>
      <c r="R484" s="25" t="s">
        <v>397</v>
      </c>
      <c r="S484" s="39" t="s">
        <v>398</v>
      </c>
      <c r="T484" s="25" t="s">
        <v>216</v>
      </c>
      <c r="U484" s="25" t="s">
        <v>2929</v>
      </c>
    </row>
    <row r="485" spans="1:28" x14ac:dyDescent="0.25">
      <c r="A485" s="17" t="s">
        <v>195</v>
      </c>
      <c r="B485" s="40" t="s">
        <v>197</v>
      </c>
      <c r="C485" s="33" t="s">
        <v>198</v>
      </c>
      <c r="D485" s="33" t="str">
        <f t="shared" si="14"/>
        <v>2020 - Annual Membership Fees</v>
      </c>
      <c r="E485" s="34">
        <v>43985</v>
      </c>
      <c r="F485" s="35">
        <v>23955.8</v>
      </c>
      <c r="G485" s="36" t="s">
        <v>2930</v>
      </c>
      <c r="H485" s="33" t="str">
        <f t="shared" si="15"/>
        <v>IT Services Prentice Building UQ  Brisbane QLD 4067 Australia</v>
      </c>
      <c r="I485" s="41" t="s">
        <v>199</v>
      </c>
      <c r="K485" s="25" t="s">
        <v>2931</v>
      </c>
      <c r="L485" s="25" t="s">
        <v>209</v>
      </c>
      <c r="M485" s="39" t="s">
        <v>2932</v>
      </c>
      <c r="N485" s="25" t="s">
        <v>2933</v>
      </c>
      <c r="O485" s="25" t="s">
        <v>2934</v>
      </c>
      <c r="Q485" s="25" t="s">
        <v>213</v>
      </c>
      <c r="R485" s="25" t="s">
        <v>214</v>
      </c>
      <c r="S485" s="39" t="s">
        <v>2935</v>
      </c>
      <c r="T485" s="25" t="s">
        <v>216</v>
      </c>
      <c r="U485" s="25" t="s">
        <v>2936</v>
      </c>
    </row>
    <row r="486" spans="1:28" x14ac:dyDescent="0.25">
      <c r="A486" s="17" t="s">
        <v>195</v>
      </c>
      <c r="B486" s="40" t="s">
        <v>197</v>
      </c>
      <c r="C486" s="33" t="s">
        <v>198</v>
      </c>
      <c r="D486" s="33" t="str">
        <f t="shared" si="14"/>
        <v>HPE Flexible Capacity Services</v>
      </c>
      <c r="E486" s="34">
        <v>43985</v>
      </c>
      <c r="F486" s="35">
        <v>10891.2</v>
      </c>
      <c r="G486" s="36" t="s">
        <v>1170</v>
      </c>
      <c r="H486" s="33" t="str">
        <f t="shared" si="15"/>
        <v>410 Concord Road   Rhodes NSW 2138 Australia</v>
      </c>
      <c r="I486" s="41" t="s">
        <v>199</v>
      </c>
      <c r="K486" s="25" t="s">
        <v>2937</v>
      </c>
      <c r="L486" s="25" t="s">
        <v>209</v>
      </c>
      <c r="M486" s="39" t="s">
        <v>1172</v>
      </c>
      <c r="N486" s="25" t="s">
        <v>1173</v>
      </c>
      <c r="Q486" s="25" t="s">
        <v>1174</v>
      </c>
      <c r="R486" s="25" t="s">
        <v>397</v>
      </c>
      <c r="S486" s="39" t="s">
        <v>1175</v>
      </c>
      <c r="T486" s="25" t="s">
        <v>216</v>
      </c>
      <c r="AB486" s="25" t="s">
        <v>2938</v>
      </c>
    </row>
    <row r="487" spans="1:28" x14ac:dyDescent="0.25">
      <c r="A487" s="17" t="s">
        <v>195</v>
      </c>
      <c r="B487" s="40" t="s">
        <v>197</v>
      </c>
      <c r="C487" s="33" t="s">
        <v>198</v>
      </c>
      <c r="D487" s="33" t="str">
        <f t="shared" si="14"/>
        <v>ROK Res Accessibility Works bld 43 &amp; 57</v>
      </c>
      <c r="E487" s="34">
        <v>43985</v>
      </c>
      <c r="F487" s="35">
        <v>87800</v>
      </c>
      <c r="G487" s="36" t="s">
        <v>2939</v>
      </c>
      <c r="H487" s="33" t="str">
        <f t="shared" si="15"/>
        <v>38 Bunya Road   Rockyview QLD 4701 Australia</v>
      </c>
      <c r="I487" s="41" t="s">
        <v>199</v>
      </c>
      <c r="K487" s="25" t="s">
        <v>2940</v>
      </c>
      <c r="L487" s="25" t="s">
        <v>209</v>
      </c>
      <c r="M487" s="39" t="s">
        <v>2941</v>
      </c>
      <c r="N487" s="25" t="s">
        <v>2942</v>
      </c>
      <c r="Q487" s="25" t="s">
        <v>2943</v>
      </c>
      <c r="R487" s="25" t="s">
        <v>214</v>
      </c>
      <c r="S487" s="39" t="s">
        <v>263</v>
      </c>
      <c r="T487" s="25" t="s">
        <v>216</v>
      </c>
      <c r="U487" s="25" t="s">
        <v>2944</v>
      </c>
    </row>
    <row r="488" spans="1:28" x14ac:dyDescent="0.25">
      <c r="A488" s="17" t="s">
        <v>195</v>
      </c>
      <c r="B488" s="40" t="s">
        <v>197</v>
      </c>
      <c r="C488" s="33" t="s">
        <v>198</v>
      </c>
      <c r="D488" s="33" t="str">
        <f t="shared" si="14"/>
        <v>Member payment for 1 July 2020 - 30 June</v>
      </c>
      <c r="E488" s="34">
        <v>43985</v>
      </c>
      <c r="F488" s="35">
        <v>29620.799999999999</v>
      </c>
      <c r="G488" s="36" t="s">
        <v>2945</v>
      </c>
      <c r="H488" s="33" t="str">
        <f t="shared" si="15"/>
        <v>Level 1 715 Swanston Street  Parkville VIC 3010 Australia</v>
      </c>
      <c r="I488" s="41" t="s">
        <v>199</v>
      </c>
      <c r="K488" s="25" t="s">
        <v>2946</v>
      </c>
      <c r="L488" s="25" t="s">
        <v>209</v>
      </c>
      <c r="M488" s="39" t="s">
        <v>2947</v>
      </c>
      <c r="N488" s="25" t="s">
        <v>764</v>
      </c>
      <c r="O488" s="25" t="s">
        <v>2948</v>
      </c>
      <c r="Q488" s="25" t="s">
        <v>2949</v>
      </c>
      <c r="R488" s="25" t="s">
        <v>478</v>
      </c>
      <c r="S488" s="39" t="s">
        <v>2416</v>
      </c>
      <c r="T488" s="25" t="s">
        <v>216</v>
      </c>
      <c r="U488" s="25" t="s">
        <v>2950</v>
      </c>
    </row>
    <row r="489" spans="1:28" x14ac:dyDescent="0.25">
      <c r="A489" s="17" t="s">
        <v>195</v>
      </c>
      <c r="B489" s="40" t="s">
        <v>197</v>
      </c>
      <c r="C489" s="33" t="s">
        <v>198</v>
      </c>
      <c r="D489" s="33" t="str">
        <f t="shared" si="14"/>
        <v>Cartage &amp; Freight of SGC Documents -2020 Cartage &amp; Freight of SGC Documents -2020</v>
      </c>
      <c r="E489" s="34">
        <v>43985</v>
      </c>
      <c r="F489" s="35">
        <v>12500</v>
      </c>
      <c r="G489" s="36" t="s">
        <v>2951</v>
      </c>
      <c r="H489" s="33" t="str">
        <f t="shared" si="15"/>
        <v>PO Box 559   Mascot NSW 1460 Australia</v>
      </c>
      <c r="I489" s="41" t="s">
        <v>199</v>
      </c>
      <c r="K489" s="25" t="s">
        <v>2952</v>
      </c>
      <c r="L489" s="25" t="s">
        <v>209</v>
      </c>
      <c r="M489" s="39" t="s">
        <v>2953</v>
      </c>
      <c r="N489" s="25" t="s">
        <v>2954</v>
      </c>
      <c r="Q489" s="25" t="s">
        <v>2955</v>
      </c>
      <c r="R489" s="25" t="s">
        <v>397</v>
      </c>
      <c r="S489" s="39" t="s">
        <v>2956</v>
      </c>
      <c r="T489" s="25" t="s">
        <v>216</v>
      </c>
      <c r="V489" s="25" t="s">
        <v>2957</v>
      </c>
      <c r="W489" s="25" t="s">
        <v>2957</v>
      </c>
    </row>
    <row r="490" spans="1:28" x14ac:dyDescent="0.25">
      <c r="A490" s="17" t="s">
        <v>195</v>
      </c>
      <c r="B490" s="40" t="s">
        <v>197</v>
      </c>
      <c r="C490" s="33" t="s">
        <v>198</v>
      </c>
      <c r="D490" s="33" t="str">
        <f t="shared" si="14"/>
        <v>2021 International Guides - print</v>
      </c>
      <c r="E490" s="34">
        <v>43986</v>
      </c>
      <c r="F490" s="35">
        <v>30480</v>
      </c>
      <c r="G490" s="36" t="s">
        <v>558</v>
      </c>
      <c r="H490" s="33" t="str">
        <f t="shared" si="15"/>
        <v>Pinnacle Business Park 1102-B Corporate Road Prahlad Nagar, Ahmedabad  Gujarat  380015 India</v>
      </c>
      <c r="I490" s="41" t="s">
        <v>199</v>
      </c>
      <c r="K490" s="25" t="s">
        <v>2958</v>
      </c>
      <c r="L490" s="25" t="s">
        <v>209</v>
      </c>
      <c r="M490" s="39" t="s">
        <v>560</v>
      </c>
      <c r="N490" s="25" t="s">
        <v>561</v>
      </c>
      <c r="O490" s="25" t="s">
        <v>562</v>
      </c>
      <c r="Q490" s="25" t="s">
        <v>563</v>
      </c>
      <c r="S490" s="39" t="s">
        <v>564</v>
      </c>
      <c r="T490" s="25" t="s">
        <v>565</v>
      </c>
      <c r="U490" s="25" t="s">
        <v>2959</v>
      </c>
    </row>
    <row r="491" spans="1:28" x14ac:dyDescent="0.25">
      <c r="A491" s="17" t="s">
        <v>195</v>
      </c>
      <c r="B491" s="40" t="s">
        <v>197</v>
      </c>
      <c r="C491" s="33" t="s">
        <v>198</v>
      </c>
      <c r="D491" s="33" t="str">
        <f t="shared" si="14"/>
        <v>DES19239A-RP229 / RSH 5354</v>
      </c>
      <c r="E491" s="34">
        <v>43986</v>
      </c>
      <c r="F491" s="35">
        <v>13200</v>
      </c>
      <c r="G491" s="36" t="s">
        <v>2069</v>
      </c>
      <c r="H491" s="33" t="str">
        <f t="shared" si="15"/>
        <v>49 Cemetery Lane   King Valley Vic 3678 Australia</v>
      </c>
      <c r="I491" s="41" t="s">
        <v>199</v>
      </c>
      <c r="K491" s="25" t="s">
        <v>2960</v>
      </c>
      <c r="L491" s="25" t="s">
        <v>209</v>
      </c>
      <c r="M491" s="39" t="s">
        <v>2071</v>
      </c>
      <c r="N491" s="25" t="s">
        <v>2072</v>
      </c>
      <c r="Q491" s="25" t="s">
        <v>2073</v>
      </c>
      <c r="R491" s="25" t="s">
        <v>525</v>
      </c>
      <c r="S491" s="39" t="s">
        <v>2074</v>
      </c>
      <c r="T491" s="25" t="s">
        <v>216</v>
      </c>
      <c r="U491" s="25" t="s">
        <v>2961</v>
      </c>
    </row>
    <row r="492" spans="1:28" x14ac:dyDescent="0.25">
      <c r="A492" s="17" t="s">
        <v>195</v>
      </c>
      <c r="B492" s="40" t="s">
        <v>197</v>
      </c>
      <c r="C492" s="33" t="s">
        <v>198</v>
      </c>
      <c r="D492" s="33" t="str">
        <f t="shared" si="14"/>
        <v>C_2003 - Virtual Open Days Campaign</v>
      </c>
      <c r="E492" s="34">
        <v>43986</v>
      </c>
      <c r="F492" s="35">
        <v>19696.38</v>
      </c>
      <c r="G492" s="36" t="s">
        <v>1611</v>
      </c>
      <c r="H492" s="33" t="str">
        <f t="shared" si="15"/>
        <v>17 Overend Street   East Brisbane QLD 4169 Australia</v>
      </c>
      <c r="I492" s="41" t="s">
        <v>199</v>
      </c>
      <c r="K492" s="25" t="s">
        <v>2962</v>
      </c>
      <c r="L492" s="25" t="s">
        <v>209</v>
      </c>
      <c r="M492" s="39" t="s">
        <v>1613</v>
      </c>
      <c r="N492" s="25" t="s">
        <v>1614</v>
      </c>
      <c r="Q492" s="25" t="s">
        <v>1615</v>
      </c>
      <c r="R492" s="25" t="s">
        <v>214</v>
      </c>
      <c r="S492" s="39" t="s">
        <v>1616</v>
      </c>
      <c r="T492" s="25" t="s">
        <v>216</v>
      </c>
      <c r="U492" s="25" t="s">
        <v>2963</v>
      </c>
    </row>
    <row r="493" spans="1:28" x14ac:dyDescent="0.25">
      <c r="A493" s="17" t="s">
        <v>195</v>
      </c>
      <c r="B493" s="40" t="s">
        <v>197</v>
      </c>
      <c r="C493" s="33" t="s">
        <v>198</v>
      </c>
      <c r="D493" s="33" t="str">
        <f t="shared" si="14"/>
        <v>Deliverable 4 - First Pass of Model -</v>
      </c>
      <c r="E493" s="34">
        <v>43986</v>
      </c>
      <c r="F493" s="35">
        <v>25300</v>
      </c>
      <c r="G493" s="36" t="s">
        <v>2964</v>
      </c>
      <c r="H493" s="33" t="str">
        <f t="shared" si="15"/>
        <v>Level 5 Toowong Tower 9 Sherwood Road  Toowong Qld 4066 Australia</v>
      </c>
      <c r="I493" s="41" t="s">
        <v>199</v>
      </c>
      <c r="K493" s="25" t="s">
        <v>2965</v>
      </c>
      <c r="L493" s="25" t="s">
        <v>209</v>
      </c>
      <c r="M493" s="39" t="s">
        <v>2966</v>
      </c>
      <c r="N493" s="25" t="s">
        <v>2967</v>
      </c>
      <c r="O493" s="25" t="s">
        <v>2968</v>
      </c>
      <c r="Q493" s="25" t="s">
        <v>2969</v>
      </c>
      <c r="R493" s="25" t="s">
        <v>324</v>
      </c>
      <c r="S493" s="39" t="s">
        <v>1628</v>
      </c>
      <c r="T493" s="25" t="s">
        <v>216</v>
      </c>
      <c r="V493" s="25" t="s">
        <v>2970</v>
      </c>
    </row>
    <row r="494" spans="1:28" x14ac:dyDescent="0.25">
      <c r="A494" s="17" t="s">
        <v>195</v>
      </c>
      <c r="B494" s="40" t="s">
        <v>197</v>
      </c>
      <c r="C494" s="33" t="s">
        <v>198</v>
      </c>
      <c r="D494" s="33" t="str">
        <f t="shared" si="14"/>
        <v>Accom charges BRF 1/7/19 - 30/6/20</v>
      </c>
      <c r="E494" s="34">
        <v>43986</v>
      </c>
      <c r="F494" s="35">
        <v>17656.099999999999</v>
      </c>
      <c r="G494" s="36" t="s">
        <v>2971</v>
      </c>
      <c r="H494" s="33" t="str">
        <f t="shared" si="15"/>
        <v>GPO Box 46   Brisbane QLD 4001 Australia</v>
      </c>
      <c r="I494" s="41" t="s">
        <v>199</v>
      </c>
      <c r="K494" s="25" t="s">
        <v>2972</v>
      </c>
      <c r="L494" s="25" t="s">
        <v>209</v>
      </c>
      <c r="M494" s="39" t="s">
        <v>1467</v>
      </c>
      <c r="N494" s="25" t="s">
        <v>1468</v>
      </c>
      <c r="Q494" s="25" t="s">
        <v>213</v>
      </c>
      <c r="R494" s="25" t="s">
        <v>214</v>
      </c>
      <c r="S494" s="39" t="s">
        <v>247</v>
      </c>
      <c r="T494" s="25" t="s">
        <v>216</v>
      </c>
      <c r="U494" s="25" t="s">
        <v>2973</v>
      </c>
    </row>
    <row r="495" spans="1:28" x14ac:dyDescent="0.25">
      <c r="A495" s="17" t="s">
        <v>195</v>
      </c>
      <c r="B495" s="40" t="s">
        <v>197</v>
      </c>
      <c r="C495" s="33" t="s">
        <v>198</v>
      </c>
      <c r="D495" s="33" t="str">
        <f t="shared" si="14"/>
        <v>HE2838 P.PSH.1186 M'stone 4 Contribution</v>
      </c>
      <c r="E495" s="34">
        <v>43987</v>
      </c>
      <c r="F495" s="35">
        <v>556042.54</v>
      </c>
      <c r="G495" s="36" t="s">
        <v>2076</v>
      </c>
      <c r="H495" s="33" t="str">
        <f t="shared" si="15"/>
        <v>Level 1 40 Mount Street  North Sydney NSW 2060 Australia</v>
      </c>
      <c r="I495" s="41" t="s">
        <v>199</v>
      </c>
      <c r="K495" s="25" t="s">
        <v>2974</v>
      </c>
      <c r="L495" s="25" t="s">
        <v>209</v>
      </c>
      <c r="M495" s="39" t="s">
        <v>2078</v>
      </c>
      <c r="N495" s="25" t="s">
        <v>764</v>
      </c>
      <c r="O495" s="25" t="s">
        <v>2079</v>
      </c>
      <c r="Q495" s="25" t="s">
        <v>766</v>
      </c>
      <c r="R495" s="25" t="s">
        <v>397</v>
      </c>
      <c r="S495" s="39" t="s">
        <v>767</v>
      </c>
      <c r="T495" s="25" t="s">
        <v>216</v>
      </c>
      <c r="V495" s="25" t="s">
        <v>2975</v>
      </c>
    </row>
    <row r="496" spans="1:28" x14ac:dyDescent="0.25">
      <c r="A496" s="17" t="s">
        <v>195</v>
      </c>
      <c r="B496" s="40" t="s">
        <v>197</v>
      </c>
      <c r="C496" s="33" t="s">
        <v>198</v>
      </c>
      <c r="D496" s="33" t="str">
        <f t="shared" si="14"/>
        <v>WIDENING PARTICIPATION CONSULTING SERVIC</v>
      </c>
      <c r="E496" s="34">
        <v>43987</v>
      </c>
      <c r="F496" s="35">
        <v>16628.7</v>
      </c>
      <c r="G496" s="36" t="s">
        <v>2976</v>
      </c>
      <c r="H496" s="33" t="str">
        <f t="shared" si="15"/>
        <v>Revenue Section Finance &amp; Facility GPO Box 2434  Brisbane QLD 4001 Australia</v>
      </c>
      <c r="I496" s="41" t="s">
        <v>199</v>
      </c>
      <c r="K496" s="25" t="s">
        <v>2977</v>
      </c>
      <c r="L496" s="25" t="s">
        <v>209</v>
      </c>
      <c r="M496" s="39" t="s">
        <v>2978</v>
      </c>
      <c r="N496" s="25" t="s">
        <v>2979</v>
      </c>
      <c r="O496" s="25" t="s">
        <v>2980</v>
      </c>
      <c r="Q496" s="25" t="s">
        <v>213</v>
      </c>
      <c r="R496" s="25" t="s">
        <v>214</v>
      </c>
      <c r="S496" s="39" t="s">
        <v>247</v>
      </c>
      <c r="T496" s="25" t="s">
        <v>216</v>
      </c>
      <c r="V496" s="25" t="s">
        <v>2981</v>
      </c>
    </row>
    <row r="497" spans="1:29" x14ac:dyDescent="0.25">
      <c r="A497" s="17" t="s">
        <v>195</v>
      </c>
      <c r="B497" s="40" t="s">
        <v>197</v>
      </c>
      <c r="C497" s="33" t="s">
        <v>198</v>
      </c>
      <c r="D497" s="33" t="str">
        <f t="shared" si="14"/>
        <v>RSH/5181 - DAF</v>
      </c>
      <c r="E497" s="34">
        <v>43987</v>
      </c>
      <c r="F497" s="35">
        <v>76464.14</v>
      </c>
      <c r="G497" s="36" t="s">
        <v>2069</v>
      </c>
      <c r="H497" s="33" t="str">
        <f t="shared" si="15"/>
        <v>49 Cemetery Lane   King Valley Vic 3678 Australia</v>
      </c>
      <c r="I497" s="41" t="s">
        <v>199</v>
      </c>
      <c r="K497" s="25" t="s">
        <v>2982</v>
      </c>
      <c r="L497" s="25" t="s">
        <v>209</v>
      </c>
      <c r="M497" s="39" t="s">
        <v>2071</v>
      </c>
      <c r="N497" s="25" t="s">
        <v>2072</v>
      </c>
      <c r="Q497" s="25" t="s">
        <v>2073</v>
      </c>
      <c r="R497" s="25" t="s">
        <v>525</v>
      </c>
      <c r="S497" s="39" t="s">
        <v>2074</v>
      </c>
      <c r="T497" s="25" t="s">
        <v>216</v>
      </c>
      <c r="U497" s="25" t="s">
        <v>2983</v>
      </c>
    </row>
    <row r="498" spans="1:29" x14ac:dyDescent="0.25">
      <c r="A498" s="17" t="s">
        <v>195</v>
      </c>
      <c r="B498" s="40" t="s">
        <v>197</v>
      </c>
      <c r="C498" s="33" t="s">
        <v>198</v>
      </c>
      <c r="D498" s="33" t="str">
        <f t="shared" si="14"/>
        <v>Plumbing works as per quote 4766584/SQ</v>
      </c>
      <c r="E498" s="34">
        <v>43987</v>
      </c>
      <c r="F498" s="35">
        <v>16243.61</v>
      </c>
      <c r="G498" s="36" t="s">
        <v>2984</v>
      </c>
      <c r="H498" s="33" t="str">
        <f t="shared" si="15"/>
        <v>411 Yaamba Road   North Rockhampton Qld 4701 Australia</v>
      </c>
      <c r="I498" s="41" t="s">
        <v>199</v>
      </c>
      <c r="K498" s="25" t="s">
        <v>2985</v>
      </c>
      <c r="L498" s="25" t="s">
        <v>209</v>
      </c>
      <c r="M498" s="39" t="s">
        <v>2986</v>
      </c>
      <c r="N498" s="25" t="s">
        <v>2987</v>
      </c>
      <c r="Q498" s="25" t="s">
        <v>405</v>
      </c>
      <c r="R498" s="25" t="s">
        <v>324</v>
      </c>
      <c r="S498" s="39" t="s">
        <v>263</v>
      </c>
      <c r="T498" s="25" t="s">
        <v>216</v>
      </c>
      <c r="U498" s="25" t="s">
        <v>2988</v>
      </c>
    </row>
    <row r="499" spans="1:29" x14ac:dyDescent="0.25">
      <c r="A499" s="17" t="s">
        <v>195</v>
      </c>
      <c r="B499" s="40" t="s">
        <v>197</v>
      </c>
      <c r="C499" s="33" t="s">
        <v>198</v>
      </c>
      <c r="D499" s="33" t="str">
        <f t="shared" si="14"/>
        <v>Security Works - Bld 43 &amp; 57 ROK North</v>
      </c>
      <c r="E499" s="34">
        <v>43987</v>
      </c>
      <c r="F499" s="35">
        <v>12015.12</v>
      </c>
      <c r="G499" s="36" t="s">
        <v>1618</v>
      </c>
      <c r="H499" s="33" t="str">
        <f t="shared" si="15"/>
        <v>1a Phyllis Street   Rockhampton QLD 4700 Australia</v>
      </c>
      <c r="I499" s="41" t="s">
        <v>199</v>
      </c>
      <c r="K499" s="25" t="s">
        <v>2989</v>
      </c>
      <c r="L499" s="25" t="s">
        <v>209</v>
      </c>
      <c r="M499" s="39" t="s">
        <v>1620</v>
      </c>
      <c r="N499" s="25" t="s">
        <v>1621</v>
      </c>
      <c r="Q499" s="25" t="s">
        <v>363</v>
      </c>
      <c r="R499" s="25" t="s">
        <v>214</v>
      </c>
      <c r="S499" s="39" t="s">
        <v>303</v>
      </c>
      <c r="T499" s="25" t="s">
        <v>216</v>
      </c>
      <c r="U499" s="25" t="s">
        <v>2990</v>
      </c>
    </row>
    <row r="500" spans="1:29" x14ac:dyDescent="0.25">
      <c r="A500" s="17" t="s">
        <v>195</v>
      </c>
      <c r="B500" s="40" t="s">
        <v>197</v>
      </c>
      <c r="C500" s="33" t="s">
        <v>198</v>
      </c>
      <c r="D500" s="33" t="str">
        <f t="shared" si="14"/>
        <v>Remove existing pavers &amp; replace with</v>
      </c>
      <c r="E500" s="34">
        <v>43987</v>
      </c>
      <c r="F500" s="35">
        <v>14630</v>
      </c>
      <c r="G500" s="36" t="s">
        <v>2991</v>
      </c>
      <c r="H500" s="33" t="str">
        <f t="shared" si="15"/>
        <v>1 Price Avenue   Kawana Qld 4701 Australia</v>
      </c>
      <c r="I500" s="41" t="s">
        <v>199</v>
      </c>
      <c r="K500" s="25" t="s">
        <v>2992</v>
      </c>
      <c r="L500" s="25" t="s">
        <v>209</v>
      </c>
      <c r="M500" s="39" t="s">
        <v>2993</v>
      </c>
      <c r="N500" s="25" t="s">
        <v>2994</v>
      </c>
      <c r="Q500" s="25" t="s">
        <v>999</v>
      </c>
      <c r="R500" s="25" t="s">
        <v>324</v>
      </c>
      <c r="S500" s="39" t="s">
        <v>263</v>
      </c>
      <c r="T500" s="25" t="s">
        <v>216</v>
      </c>
      <c r="V500" s="25" t="s">
        <v>2995</v>
      </c>
    </row>
    <row r="501" spans="1:29" x14ac:dyDescent="0.25">
      <c r="A501" s="17" t="s">
        <v>195</v>
      </c>
      <c r="B501" s="40" t="s">
        <v>197</v>
      </c>
      <c r="C501" s="33" t="s">
        <v>198</v>
      </c>
      <c r="D501" s="33" t="str">
        <f t="shared" si="14"/>
        <v>NMI: 3051355515 NMI: 3051657848 NMI: 3051948788 NMI: 3053006842 NMI: 3120083401</v>
      </c>
      <c r="E501" s="34">
        <v>43987</v>
      </c>
      <c r="F501" s="35">
        <v>17145.37</v>
      </c>
      <c r="G501" s="36" t="s">
        <v>1235</v>
      </c>
      <c r="H501" s="33" t="str">
        <f t="shared" si="15"/>
        <v>PO Box 2227   Fortitude Valley Qld 4006 Australia</v>
      </c>
      <c r="I501" s="41" t="s">
        <v>199</v>
      </c>
      <c r="K501" s="25" t="s">
        <v>2996</v>
      </c>
      <c r="L501" s="25" t="s">
        <v>209</v>
      </c>
      <c r="M501" s="39" t="s">
        <v>1237</v>
      </c>
      <c r="N501" s="25" t="s">
        <v>1238</v>
      </c>
      <c r="Q501" s="25" t="s">
        <v>1063</v>
      </c>
      <c r="R501" s="25" t="s">
        <v>324</v>
      </c>
      <c r="S501" s="39" t="s">
        <v>644</v>
      </c>
      <c r="T501" s="25" t="s">
        <v>216</v>
      </c>
      <c r="U501" s="25" t="s">
        <v>1239</v>
      </c>
      <c r="W501" s="25" t="s">
        <v>1240</v>
      </c>
      <c r="X501" s="25" t="s">
        <v>1241</v>
      </c>
      <c r="Y501" s="25" t="s">
        <v>1242</v>
      </c>
      <c r="Z501" s="25" t="s">
        <v>1243</v>
      </c>
    </row>
    <row r="502" spans="1:29" x14ac:dyDescent="0.25">
      <c r="A502" s="17" t="s">
        <v>195</v>
      </c>
      <c r="B502" s="40" t="s">
        <v>197</v>
      </c>
      <c r="C502" s="33" t="s">
        <v>198</v>
      </c>
      <c r="D502" s="33" t="str">
        <f t="shared" si="14"/>
        <v>MuleSoft Agreement Licensing Costs Yr 3</v>
      </c>
      <c r="E502" s="34">
        <v>43990</v>
      </c>
      <c r="F502" s="35">
        <v>254712.14</v>
      </c>
      <c r="G502" s="36" t="s">
        <v>2997</v>
      </c>
      <c r="H502" s="33" t="str">
        <f t="shared" si="15"/>
        <v>50 Fremont Street Suite 300  San Francisco CA 94105 United States</v>
      </c>
      <c r="I502" s="41" t="s">
        <v>199</v>
      </c>
      <c r="K502" s="25" t="s">
        <v>2998</v>
      </c>
      <c r="L502" s="25" t="s">
        <v>209</v>
      </c>
      <c r="M502" s="39" t="s">
        <v>2999</v>
      </c>
      <c r="N502" s="25" t="s">
        <v>2672</v>
      </c>
      <c r="O502" s="25" t="s">
        <v>2673</v>
      </c>
      <c r="Q502" s="25" t="s">
        <v>2674</v>
      </c>
      <c r="R502" s="25" t="s">
        <v>1667</v>
      </c>
      <c r="S502" s="39" t="s">
        <v>2675</v>
      </c>
      <c r="T502" s="25" t="s">
        <v>428</v>
      </c>
      <c r="W502" s="25" t="s">
        <v>3000</v>
      </c>
    </row>
    <row r="503" spans="1:29" x14ac:dyDescent="0.25">
      <c r="A503" s="17" t="s">
        <v>195</v>
      </c>
      <c r="B503" s="40" t="s">
        <v>197</v>
      </c>
      <c r="C503" s="33" t="s">
        <v>198</v>
      </c>
      <c r="D503" s="33" t="str">
        <f t="shared" si="14"/>
        <v>12 x Workstations 12 x Dividers 12 x Mobile Pedestal 12 x Office Chairs</v>
      </c>
      <c r="E503" s="34">
        <v>43990</v>
      </c>
      <c r="F503" s="35">
        <v>18598.8</v>
      </c>
      <c r="G503" s="36" t="s">
        <v>3001</v>
      </c>
      <c r="H503" s="33" t="str">
        <f t="shared" si="15"/>
        <v>Showroom 29 69 O'Riordan St  Alexandria NSW 2015 Australia</v>
      </c>
      <c r="I503" s="41" t="s">
        <v>199</v>
      </c>
      <c r="K503" s="25" t="s">
        <v>3002</v>
      </c>
      <c r="L503" s="25" t="s">
        <v>209</v>
      </c>
      <c r="M503" s="39" t="s">
        <v>3003</v>
      </c>
      <c r="N503" s="25" t="s">
        <v>3004</v>
      </c>
      <c r="O503" s="25" t="s">
        <v>3005</v>
      </c>
      <c r="Q503" s="25" t="s">
        <v>886</v>
      </c>
      <c r="R503" s="25" t="s">
        <v>397</v>
      </c>
      <c r="S503" s="39" t="s">
        <v>887</v>
      </c>
      <c r="T503" s="25" t="s">
        <v>216</v>
      </c>
      <c r="U503" s="25" t="s">
        <v>3006</v>
      </c>
      <c r="X503" s="25" t="s">
        <v>3007</v>
      </c>
      <c r="Y503" s="25" t="s">
        <v>3008</v>
      </c>
      <c r="AC503" s="25" t="s">
        <v>3009</v>
      </c>
    </row>
    <row r="504" spans="1:29" x14ac:dyDescent="0.25">
      <c r="A504" s="17" t="s">
        <v>195</v>
      </c>
      <c r="B504" s="40" t="s">
        <v>197</v>
      </c>
      <c r="C504" s="33" t="s">
        <v>198</v>
      </c>
      <c r="D504" s="33" t="str">
        <f t="shared" si="14"/>
        <v>DES19239A-RP229 - RSH/5354</v>
      </c>
      <c r="E504" s="34">
        <v>43990</v>
      </c>
      <c r="F504" s="35">
        <v>99000</v>
      </c>
      <c r="G504" s="36" t="s">
        <v>3010</v>
      </c>
      <c r="H504" s="33" t="str">
        <f t="shared" si="15"/>
        <v>Suite 14, 36 Agnes St   Fortitude Valley QLD 4006 Australia</v>
      </c>
      <c r="I504" s="41" t="s">
        <v>199</v>
      </c>
      <c r="K504" s="25" t="s">
        <v>3011</v>
      </c>
      <c r="L504" s="25" t="s">
        <v>209</v>
      </c>
      <c r="M504" s="39" t="s">
        <v>3012</v>
      </c>
      <c r="N504" s="25" t="s">
        <v>3013</v>
      </c>
      <c r="Q504" s="25" t="s">
        <v>1063</v>
      </c>
      <c r="R504" s="25" t="s">
        <v>214</v>
      </c>
      <c r="S504" s="39" t="s">
        <v>644</v>
      </c>
      <c r="T504" s="25" t="s">
        <v>216</v>
      </c>
      <c r="U504" s="25" t="s">
        <v>3014</v>
      </c>
    </row>
    <row r="505" spans="1:29" x14ac:dyDescent="0.25">
      <c r="A505" s="17" t="s">
        <v>195</v>
      </c>
      <c r="B505" s="40" t="s">
        <v>197</v>
      </c>
      <c r="C505" s="33" t="s">
        <v>198</v>
      </c>
      <c r="D505" s="33" t="s">
        <v>6811</v>
      </c>
      <c r="E505" s="34">
        <v>43990</v>
      </c>
      <c r="F505" s="35">
        <v>64179.5</v>
      </c>
      <c r="G505" s="36" t="s">
        <v>3015</v>
      </c>
      <c r="H505" s="33" t="str">
        <f t="shared" si="15"/>
        <v>16 Northern Ave Moorabbin Airport   Mentone VIC 3194 Australia</v>
      </c>
      <c r="I505" s="41" t="s">
        <v>199</v>
      </c>
      <c r="K505" s="25" t="s">
        <v>3016</v>
      </c>
      <c r="L505" s="25" t="s">
        <v>209</v>
      </c>
      <c r="M505" s="39" t="s">
        <v>3017</v>
      </c>
      <c r="N505" s="25" t="s">
        <v>3018</v>
      </c>
      <c r="Q505" s="25" t="s">
        <v>3019</v>
      </c>
      <c r="R505" s="25" t="s">
        <v>478</v>
      </c>
      <c r="S505" s="39" t="s">
        <v>3020</v>
      </c>
      <c r="T505" s="25" t="s">
        <v>216</v>
      </c>
      <c r="W505" s="25" t="s">
        <v>3021</v>
      </c>
      <c r="X505" s="25" t="s">
        <v>3022</v>
      </c>
      <c r="Y505" s="25" t="s">
        <v>3023</v>
      </c>
      <c r="Z505" s="25" t="s">
        <v>3024</v>
      </c>
      <c r="AA505" s="25" t="s">
        <v>3025</v>
      </c>
      <c r="AB505" s="25" t="s">
        <v>3026</v>
      </c>
      <c r="AC505" s="25" t="s">
        <v>3027</v>
      </c>
    </row>
    <row r="506" spans="1:29" x14ac:dyDescent="0.25">
      <c r="A506" s="17" t="s">
        <v>195</v>
      </c>
      <c r="B506" s="40" t="s">
        <v>197</v>
      </c>
      <c r="C506" s="33" t="s">
        <v>198</v>
      </c>
      <c r="D506" s="33" t="str">
        <f t="shared" si="14"/>
        <v>Agent bonuses T1 - T3 2019</v>
      </c>
      <c r="E506" s="34">
        <v>43990</v>
      </c>
      <c r="F506" s="35">
        <v>23354.25</v>
      </c>
      <c r="G506" s="36" t="s">
        <v>3028</v>
      </c>
      <c r="H506" s="33" t="str">
        <f t="shared" si="15"/>
        <v>Limited Plot No. 10-2   IT Park Behind Infotech Tower Opp  V N I T Engg College Parsodi Nagpur  440022 India</v>
      </c>
      <c r="I506" s="41" t="s">
        <v>199</v>
      </c>
      <c r="K506" s="25" t="s">
        <v>3029</v>
      </c>
      <c r="L506" s="25" t="s">
        <v>209</v>
      </c>
      <c r="M506" s="39" t="s">
        <v>3030</v>
      </c>
      <c r="N506" s="25" t="s">
        <v>2788</v>
      </c>
      <c r="O506" s="25" t="s">
        <v>3031</v>
      </c>
      <c r="P506" s="25" t="s">
        <v>3032</v>
      </c>
      <c r="Q506" s="25" t="s">
        <v>3033</v>
      </c>
      <c r="S506" s="39" t="s">
        <v>3034</v>
      </c>
      <c r="T506" s="25" t="s">
        <v>565</v>
      </c>
      <c r="U506" s="25" t="s">
        <v>3035</v>
      </c>
    </row>
    <row r="507" spans="1:29" x14ac:dyDescent="0.25">
      <c r="A507" s="17" t="s">
        <v>195</v>
      </c>
      <c r="B507" s="40" t="s">
        <v>197</v>
      </c>
      <c r="C507" s="33" t="s">
        <v>198</v>
      </c>
      <c r="D507" s="33" t="str">
        <f t="shared" si="14"/>
        <v>Agent bonuses T1-T3 2019</v>
      </c>
      <c r="E507" s="34">
        <v>43990</v>
      </c>
      <c r="F507" s="35">
        <v>40473.68</v>
      </c>
      <c r="G507" s="36" t="s">
        <v>3036</v>
      </c>
      <c r="H507" s="33" t="str">
        <f t="shared" si="15"/>
        <v>T/A AECC Global Ground Floor 20 Queen Street  Melbourne VIC 3000 Australia</v>
      </c>
      <c r="I507" s="41" t="s">
        <v>199</v>
      </c>
      <c r="K507" s="25" t="s">
        <v>3037</v>
      </c>
      <c r="L507" s="25" t="s">
        <v>209</v>
      </c>
      <c r="M507" s="39" t="s">
        <v>3038</v>
      </c>
      <c r="N507" s="25" t="s">
        <v>3039</v>
      </c>
      <c r="O507" s="25" t="s">
        <v>3040</v>
      </c>
      <c r="Q507" s="25" t="s">
        <v>524</v>
      </c>
      <c r="R507" s="25" t="s">
        <v>478</v>
      </c>
      <c r="S507" s="39" t="s">
        <v>526</v>
      </c>
      <c r="T507" s="25" t="s">
        <v>216</v>
      </c>
      <c r="U507" s="25" t="s">
        <v>3041</v>
      </c>
    </row>
    <row r="508" spans="1:29" x14ac:dyDescent="0.25">
      <c r="A508" s="17" t="s">
        <v>195</v>
      </c>
      <c r="B508" s="40" t="s">
        <v>197</v>
      </c>
      <c r="C508" s="33" t="s">
        <v>198</v>
      </c>
      <c r="D508" s="33" t="str">
        <f t="shared" si="14"/>
        <v>Agent bonuses T1 - T3 2019</v>
      </c>
      <c r="E508" s="34">
        <v>43990</v>
      </c>
      <c r="F508" s="35">
        <v>25490.25</v>
      </c>
      <c r="G508" s="36" t="s">
        <v>3042</v>
      </c>
      <c r="H508" s="33" t="str">
        <f t="shared" si="15"/>
        <v>P Ltd 1st Floor Above Bank of Baroda Beside Reddy Hostel HYDERABAD  500001 India</v>
      </c>
      <c r="I508" s="41" t="s">
        <v>199</v>
      </c>
      <c r="K508" s="25" t="s">
        <v>3043</v>
      </c>
      <c r="L508" s="25" t="s">
        <v>209</v>
      </c>
      <c r="M508" s="39" t="s">
        <v>3044</v>
      </c>
      <c r="N508" s="25" t="s">
        <v>3045</v>
      </c>
      <c r="O508" s="25" t="s">
        <v>3046</v>
      </c>
      <c r="P508" s="25" t="s">
        <v>3047</v>
      </c>
      <c r="Q508" s="25" t="s">
        <v>3048</v>
      </c>
      <c r="S508" s="39" t="s">
        <v>3049</v>
      </c>
      <c r="T508" s="25" t="s">
        <v>565</v>
      </c>
      <c r="U508" s="25" t="s">
        <v>3035</v>
      </c>
    </row>
    <row r="509" spans="1:29" x14ac:dyDescent="0.25">
      <c r="A509" s="17" t="s">
        <v>195</v>
      </c>
      <c r="B509" s="40" t="s">
        <v>197</v>
      </c>
      <c r="C509" s="33" t="s">
        <v>198</v>
      </c>
      <c r="D509" s="33" t="str">
        <f t="shared" si="14"/>
        <v>Agent bonuses T1 - T3 2019</v>
      </c>
      <c r="E509" s="34">
        <v>43990</v>
      </c>
      <c r="F509" s="35">
        <v>125829.75</v>
      </c>
      <c r="G509" s="36" t="s">
        <v>3050</v>
      </c>
      <c r="H509" s="33" t="str">
        <f t="shared" si="15"/>
        <v>402, 4th Floor Guru Partha Estates Opp IOC Petrol Pump Beside YMCA Narayanguda Hyderabad AP 500029 India</v>
      </c>
      <c r="I509" s="41" t="s">
        <v>199</v>
      </c>
      <c r="K509" s="25" t="s">
        <v>3051</v>
      </c>
      <c r="L509" s="25" t="s">
        <v>209</v>
      </c>
      <c r="M509" s="39" t="s">
        <v>3052</v>
      </c>
      <c r="N509" s="25" t="s">
        <v>3053</v>
      </c>
      <c r="O509" s="25" t="s">
        <v>3054</v>
      </c>
      <c r="P509" s="25" t="s">
        <v>3055</v>
      </c>
      <c r="Q509" s="25" t="s">
        <v>2891</v>
      </c>
      <c r="R509" s="25" t="s">
        <v>209</v>
      </c>
      <c r="S509" s="39" t="s">
        <v>3056</v>
      </c>
      <c r="T509" s="25" t="s">
        <v>565</v>
      </c>
      <c r="U509" s="25" t="s">
        <v>3035</v>
      </c>
    </row>
    <row r="510" spans="1:29" x14ac:dyDescent="0.25">
      <c r="A510" s="17" t="s">
        <v>195</v>
      </c>
      <c r="B510" s="40" t="s">
        <v>197</v>
      </c>
      <c r="C510" s="33" t="s">
        <v>198</v>
      </c>
      <c r="D510" s="33" t="str">
        <f t="shared" si="14"/>
        <v>Agent Bonus for T1 to T3 2019</v>
      </c>
      <c r="E510" s="34">
        <v>43990</v>
      </c>
      <c r="F510" s="35">
        <v>393160.5</v>
      </c>
      <c r="G510" s="36" t="s">
        <v>3036</v>
      </c>
      <c r="H510" s="33" t="str">
        <f t="shared" si="15"/>
        <v>T/A AECC Global Ground Floor 20 Queen Street  Melbourne VIC 3000 Australia</v>
      </c>
      <c r="I510" s="41" t="s">
        <v>199</v>
      </c>
      <c r="K510" s="25" t="s">
        <v>3057</v>
      </c>
      <c r="L510" s="25" t="s">
        <v>209</v>
      </c>
      <c r="M510" s="39" t="s">
        <v>3038</v>
      </c>
      <c r="N510" s="25" t="s">
        <v>3039</v>
      </c>
      <c r="O510" s="25" t="s">
        <v>3040</v>
      </c>
      <c r="Q510" s="25" t="s">
        <v>524</v>
      </c>
      <c r="R510" s="25" t="s">
        <v>478</v>
      </c>
      <c r="S510" s="39" t="s">
        <v>526</v>
      </c>
      <c r="T510" s="25" t="s">
        <v>216</v>
      </c>
      <c r="U510" s="25" t="s">
        <v>3058</v>
      </c>
    </row>
    <row r="511" spans="1:29" x14ac:dyDescent="0.25">
      <c r="A511" s="17" t="s">
        <v>195</v>
      </c>
      <c r="B511" s="40" t="s">
        <v>197</v>
      </c>
      <c r="C511" s="33" t="s">
        <v>198</v>
      </c>
      <c r="D511" s="33" t="str">
        <f t="shared" si="14"/>
        <v>Agent bonus T1-T3 2019</v>
      </c>
      <c r="E511" s="34">
        <v>43991</v>
      </c>
      <c r="F511" s="35">
        <v>27012.15</v>
      </c>
      <c r="G511" s="36" t="s">
        <v>3059</v>
      </c>
      <c r="H511" s="33" t="str">
        <f t="shared" si="15"/>
        <v>55 Anzac Avenue   Koroit VIC 3282 Australia</v>
      </c>
      <c r="I511" s="41" t="s">
        <v>199</v>
      </c>
      <c r="K511" s="25" t="s">
        <v>3060</v>
      </c>
      <c r="L511" s="25" t="s">
        <v>209</v>
      </c>
      <c r="M511" s="39" t="s">
        <v>3061</v>
      </c>
      <c r="N511" s="25" t="s">
        <v>3062</v>
      </c>
      <c r="Q511" s="25" t="s">
        <v>3063</v>
      </c>
      <c r="R511" s="25" t="s">
        <v>478</v>
      </c>
      <c r="S511" s="39" t="s">
        <v>3064</v>
      </c>
      <c r="T511" s="25" t="s">
        <v>216</v>
      </c>
      <c r="U511" s="25" t="s">
        <v>3065</v>
      </c>
    </row>
    <row r="512" spans="1:29" x14ac:dyDescent="0.25">
      <c r="A512" s="17" t="s">
        <v>195</v>
      </c>
      <c r="B512" s="40" t="s">
        <v>197</v>
      </c>
      <c r="C512" s="33" t="s">
        <v>198</v>
      </c>
      <c r="D512" s="33" t="str">
        <f t="shared" si="14"/>
        <v>Flir T530 IR Camera Flir E85 Adv.Thermal Camera Screening Blackbody Screening Blackbody Freight Charge</v>
      </c>
      <c r="E512" s="34">
        <v>43991</v>
      </c>
      <c r="F512" s="35">
        <v>38626.39</v>
      </c>
      <c r="G512" s="36" t="s">
        <v>3066</v>
      </c>
      <c r="H512" s="33" t="str">
        <f t="shared" si="15"/>
        <v>61 Hickory Drive   Narangba QLD 4504 Australia</v>
      </c>
      <c r="I512" s="41" t="s">
        <v>199</v>
      </c>
      <c r="K512" s="25" t="s">
        <v>3067</v>
      </c>
      <c r="L512" s="25" t="s">
        <v>209</v>
      </c>
      <c r="M512" s="39" t="s">
        <v>3068</v>
      </c>
      <c r="N512" s="25" t="s">
        <v>3069</v>
      </c>
      <c r="Q512" s="25" t="s">
        <v>3070</v>
      </c>
      <c r="R512" s="25" t="s">
        <v>214</v>
      </c>
      <c r="S512" s="39" t="s">
        <v>3071</v>
      </c>
      <c r="T512" s="25" t="s">
        <v>216</v>
      </c>
      <c r="W512" s="25" t="s">
        <v>3072</v>
      </c>
      <c r="X512" s="25" t="s">
        <v>3073</v>
      </c>
      <c r="Z512" s="25" t="s">
        <v>3074</v>
      </c>
      <c r="AA512" s="25" t="s">
        <v>3074</v>
      </c>
      <c r="AB512" s="25" t="s">
        <v>3075</v>
      </c>
    </row>
    <row r="513" spans="1:29" x14ac:dyDescent="0.25">
      <c r="A513" s="17" t="s">
        <v>195</v>
      </c>
      <c r="B513" s="40" t="s">
        <v>197</v>
      </c>
      <c r="C513" s="33" t="s">
        <v>198</v>
      </c>
      <c r="D513" s="33" t="str">
        <f t="shared" si="14"/>
        <v>68 Development Hours for Moodle 0365 plu</v>
      </c>
      <c r="E513" s="34">
        <v>43992</v>
      </c>
      <c r="F513" s="35">
        <v>11220</v>
      </c>
      <c r="G513" s="36" t="s">
        <v>939</v>
      </c>
      <c r="H513" s="33" t="str">
        <f t="shared" si="15"/>
        <v>Suite 501-504, Level 5 89 York Street  SYDNEY NSW 2000 Australia</v>
      </c>
      <c r="I513" s="41" t="s">
        <v>199</v>
      </c>
      <c r="K513" s="25" t="s">
        <v>3076</v>
      </c>
      <c r="L513" s="25" t="s">
        <v>209</v>
      </c>
      <c r="M513" s="39" t="s">
        <v>941</v>
      </c>
      <c r="N513" s="25" t="s">
        <v>942</v>
      </c>
      <c r="O513" s="25" t="s">
        <v>943</v>
      </c>
      <c r="Q513" s="25" t="s">
        <v>636</v>
      </c>
      <c r="R513" s="25" t="s">
        <v>397</v>
      </c>
      <c r="S513" s="39" t="s">
        <v>398</v>
      </c>
      <c r="T513" s="25" t="s">
        <v>216</v>
      </c>
      <c r="U513" s="25" t="s">
        <v>3077</v>
      </c>
    </row>
    <row r="514" spans="1:29" x14ac:dyDescent="0.25">
      <c r="A514" s="17" t="s">
        <v>195</v>
      </c>
      <c r="B514" s="40" t="s">
        <v>197</v>
      </c>
      <c r="C514" s="33" t="s">
        <v>198</v>
      </c>
      <c r="D514" s="33" t="str">
        <f t="shared" si="14"/>
        <v>72 Development Hours for Moodle Account</v>
      </c>
      <c r="E514" s="34">
        <v>43992</v>
      </c>
      <c r="F514" s="35">
        <v>11880</v>
      </c>
      <c r="G514" s="36" t="s">
        <v>939</v>
      </c>
      <c r="H514" s="33" t="str">
        <f t="shared" si="15"/>
        <v>Suite 501-504, Level 5 89 York Street  SYDNEY NSW 2000 Australia</v>
      </c>
      <c r="I514" s="41" t="s">
        <v>199</v>
      </c>
      <c r="K514" s="25" t="s">
        <v>3078</v>
      </c>
      <c r="L514" s="25" t="s">
        <v>209</v>
      </c>
      <c r="M514" s="39" t="s">
        <v>941</v>
      </c>
      <c r="N514" s="25" t="s">
        <v>942</v>
      </c>
      <c r="O514" s="25" t="s">
        <v>943</v>
      </c>
      <c r="Q514" s="25" t="s">
        <v>636</v>
      </c>
      <c r="R514" s="25" t="s">
        <v>397</v>
      </c>
      <c r="S514" s="39" t="s">
        <v>398</v>
      </c>
      <c r="T514" s="25" t="s">
        <v>216</v>
      </c>
      <c r="U514" s="25" t="s">
        <v>3079</v>
      </c>
    </row>
    <row r="515" spans="1:29" x14ac:dyDescent="0.25">
      <c r="A515" s="17" t="s">
        <v>195</v>
      </c>
      <c r="B515" s="40" t="s">
        <v>197</v>
      </c>
      <c r="C515" s="33" t="s">
        <v>198</v>
      </c>
      <c r="D515" s="33" t="str">
        <f t="shared" ref="D515:D578" si="16">TRIM(SUBSTITUTE(SUBSTITUTE(U515&amp;" "&amp;V515&amp;" "&amp;W515&amp;" "&amp;X515&amp;" "&amp;Y515&amp;" "&amp;Z515&amp;" "&amp;AA515&amp;" "&amp;AB515&amp;" "&amp;AC515&amp;" "&amp;AD515,"  "," "),"  "," "))</f>
        <v>72 Development Hrs Moodle Teams Integrat</v>
      </c>
      <c r="E515" s="34">
        <v>43993</v>
      </c>
      <c r="F515" s="35">
        <v>11880</v>
      </c>
      <c r="G515" s="36" t="s">
        <v>939</v>
      </c>
      <c r="H515" s="33" t="str">
        <f t="shared" ref="H515:H578" si="17">N515&amp;" "&amp;O515&amp;" "&amp;P515&amp;" "&amp;Q515&amp;" "&amp;R515&amp;" "&amp;S515&amp;" "&amp;T515</f>
        <v>Suite 501-504, Level 5 89 York Street  SYDNEY NSW 2000 Australia</v>
      </c>
      <c r="I515" s="41" t="s">
        <v>199</v>
      </c>
      <c r="K515" s="25" t="s">
        <v>3080</v>
      </c>
      <c r="L515" s="25" t="s">
        <v>209</v>
      </c>
      <c r="M515" s="39" t="s">
        <v>941</v>
      </c>
      <c r="N515" s="25" t="s">
        <v>942</v>
      </c>
      <c r="O515" s="25" t="s">
        <v>943</v>
      </c>
      <c r="Q515" s="25" t="s">
        <v>636</v>
      </c>
      <c r="R515" s="25" t="s">
        <v>397</v>
      </c>
      <c r="S515" s="39" t="s">
        <v>398</v>
      </c>
      <c r="T515" s="25" t="s">
        <v>216</v>
      </c>
      <c r="U515" s="25" t="s">
        <v>3081</v>
      </c>
    </row>
    <row r="516" spans="1:29" x14ac:dyDescent="0.25">
      <c r="A516" s="17" t="s">
        <v>195</v>
      </c>
      <c r="B516" s="40" t="s">
        <v>197</v>
      </c>
      <c r="C516" s="33" t="s">
        <v>198</v>
      </c>
      <c r="D516" s="33" t="str">
        <f t="shared" si="16"/>
        <v>Survey panel Vic gamblers as per quote</v>
      </c>
      <c r="E516" s="34">
        <v>43993</v>
      </c>
      <c r="F516" s="35">
        <v>12800</v>
      </c>
      <c r="G516" s="36" t="s">
        <v>1349</v>
      </c>
      <c r="H516" s="33" t="str">
        <f t="shared" si="17"/>
        <v>333 W River Park Drive   Provo UT 84604 United States</v>
      </c>
      <c r="I516" s="41" t="s">
        <v>199</v>
      </c>
      <c r="K516" s="25" t="s">
        <v>3082</v>
      </c>
      <c r="L516" s="25" t="s">
        <v>209</v>
      </c>
      <c r="M516" s="39" t="s">
        <v>1351</v>
      </c>
      <c r="N516" s="25" t="s">
        <v>1352</v>
      </c>
      <c r="Q516" s="25" t="s">
        <v>1353</v>
      </c>
      <c r="R516" s="25" t="s">
        <v>1354</v>
      </c>
      <c r="S516" s="39" t="s">
        <v>1355</v>
      </c>
      <c r="T516" s="25" t="s">
        <v>428</v>
      </c>
      <c r="U516" s="25" t="s">
        <v>3083</v>
      </c>
    </row>
    <row r="517" spans="1:29" x14ac:dyDescent="0.25">
      <c r="A517" s="17" t="s">
        <v>195</v>
      </c>
      <c r="B517" s="40" t="s">
        <v>197</v>
      </c>
      <c r="C517" s="33" t="s">
        <v>198</v>
      </c>
      <c r="D517" s="33" t="str">
        <f t="shared" si="16"/>
        <v>Alertus System</v>
      </c>
      <c r="E517" s="34">
        <v>43994</v>
      </c>
      <c r="F517" s="35">
        <v>22020.92</v>
      </c>
      <c r="G517" s="36" t="s">
        <v>3084</v>
      </c>
      <c r="H517" s="33" t="str">
        <f t="shared" si="17"/>
        <v>11720 Beltsville Drive 9th floor   Beltsville MD 20705 United States</v>
      </c>
      <c r="I517" s="41" t="s">
        <v>199</v>
      </c>
      <c r="K517" s="25" t="s">
        <v>3085</v>
      </c>
      <c r="L517" s="25" t="s">
        <v>209</v>
      </c>
      <c r="M517" s="39" t="s">
        <v>3086</v>
      </c>
      <c r="N517" s="25" t="s">
        <v>3087</v>
      </c>
      <c r="Q517" s="25" t="s">
        <v>3088</v>
      </c>
      <c r="R517" s="25" t="s">
        <v>3089</v>
      </c>
      <c r="S517" s="39" t="s">
        <v>3090</v>
      </c>
      <c r="T517" s="25" t="s">
        <v>428</v>
      </c>
      <c r="U517" s="25" t="s">
        <v>3091</v>
      </c>
    </row>
    <row r="518" spans="1:29" x14ac:dyDescent="0.25">
      <c r="A518" s="17" t="s">
        <v>195</v>
      </c>
      <c r="B518" s="40" t="s">
        <v>197</v>
      </c>
      <c r="C518" s="33" t="s">
        <v>198</v>
      </c>
      <c r="D518" s="33" t="str">
        <f t="shared" si="16"/>
        <v>NMI: 3093000166 - 01.05.20 - 31.05.20 NMI: 3093000167 - 01.05.20 - 31.05.20 NMI: 3093000687 - 01.05.20 - 31.05.20 NMI: QAAALV0028 - 01.05.20 - 31.05.20 NMI: 3038078406 - 08.05.20 - 01.06.20 NMI: 3051948770 - 08.05.20 - 01.06.20 NMI: 3053096713 - 01.05.20 - 31.05.20</v>
      </c>
      <c r="E518" s="34">
        <v>43994</v>
      </c>
      <c r="F518" s="35">
        <v>20964.439999999999</v>
      </c>
      <c r="G518" s="36" t="s">
        <v>740</v>
      </c>
      <c r="H518" s="33" t="str">
        <f t="shared" si="17"/>
        <v>Locked Bag 3403   BRISBANE QLD 4001 Australia</v>
      </c>
      <c r="I518" s="41" t="s">
        <v>199</v>
      </c>
      <c r="K518" s="25" t="s">
        <v>3092</v>
      </c>
      <c r="L518" s="25" t="s">
        <v>209</v>
      </c>
      <c r="M518" s="39" t="s">
        <v>742</v>
      </c>
      <c r="N518" s="25" t="s">
        <v>743</v>
      </c>
      <c r="Q518" s="25" t="s">
        <v>246</v>
      </c>
      <c r="R518" s="25" t="s">
        <v>214</v>
      </c>
      <c r="S518" s="39" t="s">
        <v>247</v>
      </c>
      <c r="T518" s="25" t="s">
        <v>216</v>
      </c>
      <c r="V518" s="25" t="s">
        <v>3093</v>
      </c>
      <c r="X518" s="25" t="s">
        <v>3094</v>
      </c>
      <c r="Y518" s="25" t="s">
        <v>3095</v>
      </c>
      <c r="Z518" s="25" t="s">
        <v>3096</v>
      </c>
      <c r="AA518" s="25" t="s">
        <v>3097</v>
      </c>
      <c r="AB518" s="25" t="s">
        <v>3098</v>
      </c>
      <c r="AC518" s="25" t="s">
        <v>3099</v>
      </c>
    </row>
    <row r="519" spans="1:29" x14ac:dyDescent="0.25">
      <c r="A519" s="17" t="s">
        <v>195</v>
      </c>
      <c r="B519" s="40" t="s">
        <v>197</v>
      </c>
      <c r="C519" s="33" t="s">
        <v>198</v>
      </c>
      <c r="D519" s="33" t="str">
        <f t="shared" si="16"/>
        <v>Agent bonuses T1-T3 2019</v>
      </c>
      <c r="E519" s="34">
        <v>43997</v>
      </c>
      <c r="F519" s="35">
        <v>21143.25</v>
      </c>
      <c r="G519" s="36" t="s">
        <v>3100</v>
      </c>
      <c r="H519" s="33" t="str">
        <f t="shared" si="17"/>
        <v>H O 3 Sripalnagar Society Opp Hotel Landmark Usmanpura AHMEDABAD   India</v>
      </c>
      <c r="I519" s="41" t="s">
        <v>199</v>
      </c>
      <c r="K519" s="25" t="s">
        <v>3101</v>
      </c>
      <c r="L519" s="25" t="s">
        <v>209</v>
      </c>
      <c r="M519" s="39" t="s">
        <v>3102</v>
      </c>
      <c r="N519" s="25" t="s">
        <v>3103</v>
      </c>
      <c r="O519" s="25" t="s">
        <v>3104</v>
      </c>
      <c r="P519" s="25" t="s">
        <v>3105</v>
      </c>
      <c r="Q519" s="25" t="s">
        <v>3106</v>
      </c>
      <c r="T519" s="25" t="s">
        <v>565</v>
      </c>
      <c r="U519" s="25" t="s">
        <v>3041</v>
      </c>
    </row>
    <row r="520" spans="1:29" x14ac:dyDescent="0.25">
      <c r="A520" s="17" t="s">
        <v>195</v>
      </c>
      <c r="B520" s="40" t="s">
        <v>197</v>
      </c>
      <c r="C520" s="33" t="s">
        <v>198</v>
      </c>
      <c r="D520" s="33" t="str">
        <f t="shared" si="16"/>
        <v>Agent bonuses T1-T3 2019</v>
      </c>
      <c r="E520" s="34">
        <v>43997</v>
      </c>
      <c r="F520" s="35">
        <v>33038.78</v>
      </c>
      <c r="G520" s="36" t="s">
        <v>3107</v>
      </c>
      <c r="H520" s="33" t="str">
        <f t="shared" si="17"/>
        <v>65 Wigram Street   Harris Park NSW 2150 Australia</v>
      </c>
      <c r="I520" s="41" t="s">
        <v>199</v>
      </c>
      <c r="K520" s="25" t="s">
        <v>3108</v>
      </c>
      <c r="L520" s="25" t="s">
        <v>209</v>
      </c>
      <c r="M520" s="39" t="s">
        <v>3109</v>
      </c>
      <c r="N520" s="25" t="s">
        <v>3110</v>
      </c>
      <c r="Q520" s="25" t="s">
        <v>3111</v>
      </c>
      <c r="R520" s="25" t="s">
        <v>397</v>
      </c>
      <c r="S520" s="39" t="s">
        <v>3112</v>
      </c>
      <c r="T520" s="25" t="s">
        <v>216</v>
      </c>
      <c r="U520" s="25" t="s">
        <v>3041</v>
      </c>
    </row>
    <row r="521" spans="1:29" x14ac:dyDescent="0.25">
      <c r="A521" s="17" t="s">
        <v>195</v>
      </c>
      <c r="B521" s="40" t="s">
        <v>197</v>
      </c>
      <c r="C521" s="33" t="s">
        <v>198</v>
      </c>
      <c r="D521" s="33" t="str">
        <f t="shared" si="16"/>
        <v>Google Adhoc Campaigns - May (Online) Google Adhoc Campaigns - May (Internatio Google Adhoc Campaigns - May (MBA) Google Adhoc Campaigns - May BNE Health Google Adhoc Campaigns - May SYD Health</v>
      </c>
      <c r="E521" s="34">
        <v>43997</v>
      </c>
      <c r="F521" s="35">
        <v>24884.91</v>
      </c>
      <c r="G521" s="36" t="s">
        <v>541</v>
      </c>
      <c r="H521" s="33" t="str">
        <f t="shared" si="17"/>
        <v>48 Pirrama Road   Sydney NSW 2009 Australia</v>
      </c>
      <c r="I521" s="41" t="s">
        <v>199</v>
      </c>
      <c r="K521" s="25" t="s">
        <v>3113</v>
      </c>
      <c r="L521" s="25" t="s">
        <v>209</v>
      </c>
      <c r="M521" s="39" t="s">
        <v>543</v>
      </c>
      <c r="N521" s="25" t="s">
        <v>544</v>
      </c>
      <c r="Q521" s="25" t="s">
        <v>396</v>
      </c>
      <c r="R521" s="25" t="s">
        <v>397</v>
      </c>
      <c r="S521" s="39" t="s">
        <v>545</v>
      </c>
      <c r="T521" s="25" t="s">
        <v>216</v>
      </c>
      <c r="U521" s="25" t="s">
        <v>3114</v>
      </c>
      <c r="W521" s="25" t="s">
        <v>3115</v>
      </c>
      <c r="Y521" s="25" t="s">
        <v>3116</v>
      </c>
      <c r="AA521" s="25" t="s">
        <v>3117</v>
      </c>
      <c r="AC521" s="25" t="s">
        <v>3118</v>
      </c>
    </row>
    <row r="522" spans="1:29" x14ac:dyDescent="0.25">
      <c r="A522" s="17" t="s">
        <v>195</v>
      </c>
      <c r="B522" s="40" t="s">
        <v>197</v>
      </c>
      <c r="C522" s="33" t="s">
        <v>198</v>
      </c>
      <c r="D522" s="33" t="str">
        <f t="shared" si="16"/>
        <v>Bachelor of Nursing - Clinical Placement Diploma of Nursing - Clinical Placement</v>
      </c>
      <c r="E522" s="34">
        <v>43998</v>
      </c>
      <c r="F522" s="35">
        <v>43291.839999999997</v>
      </c>
      <c r="G522" s="36" t="s">
        <v>2608</v>
      </c>
      <c r="H522" s="33" t="str">
        <f t="shared" si="17"/>
        <v>Level 8, 154 Pacific Highway   St Leonards NSW 2065 Australia</v>
      </c>
      <c r="I522" s="41" t="s">
        <v>199</v>
      </c>
      <c r="K522" s="25" t="s">
        <v>3119</v>
      </c>
      <c r="L522" s="25" t="s">
        <v>209</v>
      </c>
      <c r="M522" s="39" t="s">
        <v>2610</v>
      </c>
      <c r="N522" s="25" t="s">
        <v>2611</v>
      </c>
      <c r="Q522" s="25" t="s">
        <v>2403</v>
      </c>
      <c r="R522" s="25" t="s">
        <v>397</v>
      </c>
      <c r="S522" s="39" t="s">
        <v>2404</v>
      </c>
      <c r="T522" s="25" t="s">
        <v>216</v>
      </c>
      <c r="U522" s="25" t="s">
        <v>391</v>
      </c>
      <c r="V522" s="25" t="s">
        <v>1202</v>
      </c>
    </row>
    <row r="523" spans="1:29" x14ac:dyDescent="0.25">
      <c r="A523" s="17" t="s">
        <v>195</v>
      </c>
      <c r="B523" s="40" t="s">
        <v>197</v>
      </c>
      <c r="C523" s="33" t="s">
        <v>198</v>
      </c>
      <c r="D523" s="33" t="str">
        <f t="shared" si="16"/>
        <v>12 month core partnership campaign</v>
      </c>
      <c r="E523" s="34">
        <v>43998</v>
      </c>
      <c r="F523" s="35">
        <v>44000</v>
      </c>
      <c r="G523" s="36" t="s">
        <v>3120</v>
      </c>
      <c r="H523" s="33" t="str">
        <f t="shared" si="17"/>
        <v>Studio 6, Level 1, 285A Crown Street   Surry Hills NSW 2010 Australia</v>
      </c>
      <c r="I523" s="41" t="s">
        <v>199</v>
      </c>
      <c r="K523" s="25" t="s">
        <v>3121</v>
      </c>
      <c r="L523" s="25" t="s">
        <v>209</v>
      </c>
      <c r="M523" s="39" t="s">
        <v>3122</v>
      </c>
      <c r="N523" s="25" t="s">
        <v>3123</v>
      </c>
      <c r="Q523" s="25" t="s">
        <v>1421</v>
      </c>
      <c r="R523" s="25" t="s">
        <v>397</v>
      </c>
      <c r="S523" s="39" t="s">
        <v>1422</v>
      </c>
      <c r="T523" s="25" t="s">
        <v>216</v>
      </c>
      <c r="U523" s="25" t="s">
        <v>3124</v>
      </c>
    </row>
    <row r="524" spans="1:29" x14ac:dyDescent="0.25">
      <c r="A524" s="17" t="s">
        <v>195</v>
      </c>
      <c r="B524" s="40" t="s">
        <v>197</v>
      </c>
      <c r="C524" s="33" t="s">
        <v>198</v>
      </c>
      <c r="D524" s="33" t="str">
        <f t="shared" si="16"/>
        <v>Bachelor of Nursing - Clinical Placement</v>
      </c>
      <c r="E524" s="34">
        <v>43998</v>
      </c>
      <c r="F524" s="35">
        <v>23729.01</v>
      </c>
      <c r="G524" s="36" t="s">
        <v>2608</v>
      </c>
      <c r="H524" s="33" t="str">
        <f t="shared" si="17"/>
        <v>Level 8, 154 Pacific Highway   St Leonards NSW 2065 Australia</v>
      </c>
      <c r="I524" s="41" t="s">
        <v>199</v>
      </c>
      <c r="K524" s="25" t="s">
        <v>3125</v>
      </c>
      <c r="L524" s="25" t="s">
        <v>209</v>
      </c>
      <c r="M524" s="39" t="s">
        <v>2610</v>
      </c>
      <c r="N524" s="25" t="s">
        <v>2611</v>
      </c>
      <c r="Q524" s="25" t="s">
        <v>2403</v>
      </c>
      <c r="R524" s="25" t="s">
        <v>397</v>
      </c>
      <c r="S524" s="39" t="s">
        <v>2404</v>
      </c>
      <c r="T524" s="25" t="s">
        <v>216</v>
      </c>
      <c r="U524" s="25" t="s">
        <v>391</v>
      </c>
    </row>
    <row r="525" spans="1:29" x14ac:dyDescent="0.25">
      <c r="A525" s="17" t="s">
        <v>195</v>
      </c>
      <c r="B525" s="40" t="s">
        <v>197</v>
      </c>
      <c r="C525" s="33" t="s">
        <v>198</v>
      </c>
      <c r="D525" s="33" t="str">
        <f t="shared" si="16"/>
        <v>Diploma of Nursing - Clinical Placement</v>
      </c>
      <c r="E525" s="34">
        <v>43998</v>
      </c>
      <c r="F525" s="35">
        <v>11986.82</v>
      </c>
      <c r="G525" s="36" t="s">
        <v>2608</v>
      </c>
      <c r="H525" s="33" t="str">
        <f t="shared" si="17"/>
        <v>Level 8, 154 Pacific Highway   St Leonards NSW 2065 Australia</v>
      </c>
      <c r="I525" s="41" t="s">
        <v>199</v>
      </c>
      <c r="K525" s="25" t="s">
        <v>3126</v>
      </c>
      <c r="L525" s="25" t="s">
        <v>209</v>
      </c>
      <c r="M525" s="39" t="s">
        <v>2610</v>
      </c>
      <c r="N525" s="25" t="s">
        <v>2611</v>
      </c>
      <c r="Q525" s="25" t="s">
        <v>2403</v>
      </c>
      <c r="R525" s="25" t="s">
        <v>397</v>
      </c>
      <c r="S525" s="39" t="s">
        <v>2404</v>
      </c>
      <c r="T525" s="25" t="s">
        <v>216</v>
      </c>
      <c r="U525" s="25" t="s">
        <v>1202</v>
      </c>
    </row>
    <row r="526" spans="1:29" x14ac:dyDescent="0.25">
      <c r="A526" s="17" t="s">
        <v>195</v>
      </c>
      <c r="B526" s="40" t="s">
        <v>197</v>
      </c>
      <c r="C526" s="33" t="s">
        <v>198</v>
      </c>
      <c r="D526" s="33" t="str">
        <f t="shared" si="16"/>
        <v>GLD City Fencing Upgrades</v>
      </c>
      <c r="E526" s="34">
        <v>43998</v>
      </c>
      <c r="F526" s="35">
        <v>37957.9</v>
      </c>
      <c r="G526" s="36" t="s">
        <v>3127</v>
      </c>
      <c r="H526" s="33" t="str">
        <f t="shared" si="17"/>
        <v>PO Box 5508 Gladstone Post Shop  GLADSTONE QLD 4680 Australia</v>
      </c>
      <c r="I526" s="41" t="s">
        <v>199</v>
      </c>
      <c r="K526" s="25" t="s">
        <v>3128</v>
      </c>
      <c r="L526" s="25" t="s">
        <v>209</v>
      </c>
      <c r="M526" s="39" t="s">
        <v>3129</v>
      </c>
      <c r="N526" s="25" t="s">
        <v>3130</v>
      </c>
      <c r="O526" s="25" t="s">
        <v>3131</v>
      </c>
      <c r="Q526" s="25" t="s">
        <v>3132</v>
      </c>
      <c r="R526" s="25" t="s">
        <v>214</v>
      </c>
      <c r="S526" s="39" t="s">
        <v>610</v>
      </c>
      <c r="T526" s="25" t="s">
        <v>216</v>
      </c>
      <c r="U526" s="25" t="s">
        <v>3133</v>
      </c>
    </row>
    <row r="527" spans="1:29" x14ac:dyDescent="0.25">
      <c r="A527" s="17" t="s">
        <v>195</v>
      </c>
      <c r="B527" s="40" t="s">
        <v>197</v>
      </c>
      <c r="C527" s="33" t="s">
        <v>198</v>
      </c>
      <c r="D527" s="33" t="str">
        <f t="shared" si="16"/>
        <v>Diploma of Nursing - Clinical Placement</v>
      </c>
      <c r="E527" s="34">
        <v>43998</v>
      </c>
      <c r="F527" s="35">
        <v>10379.26</v>
      </c>
      <c r="G527" s="36" t="s">
        <v>2608</v>
      </c>
      <c r="H527" s="33" t="str">
        <f t="shared" si="17"/>
        <v>Level 8, 154 Pacific Highway   St Leonards NSW 2065 Australia</v>
      </c>
      <c r="I527" s="41" t="s">
        <v>199</v>
      </c>
      <c r="K527" s="25" t="s">
        <v>3134</v>
      </c>
      <c r="L527" s="25" t="s">
        <v>209</v>
      </c>
      <c r="M527" s="39" t="s">
        <v>2610</v>
      </c>
      <c r="N527" s="25" t="s">
        <v>2611</v>
      </c>
      <c r="Q527" s="25" t="s">
        <v>2403</v>
      </c>
      <c r="R527" s="25" t="s">
        <v>397</v>
      </c>
      <c r="S527" s="39" t="s">
        <v>2404</v>
      </c>
      <c r="T527" s="25" t="s">
        <v>216</v>
      </c>
      <c r="U527" s="25" t="s">
        <v>1202</v>
      </c>
    </row>
    <row r="528" spans="1:29" x14ac:dyDescent="0.25">
      <c r="A528" s="17" t="s">
        <v>195</v>
      </c>
      <c r="B528" s="40" t="s">
        <v>197</v>
      </c>
      <c r="C528" s="33" t="s">
        <v>198</v>
      </c>
      <c r="D528" s="33" t="str">
        <f t="shared" si="16"/>
        <v>HORT/2014/097</v>
      </c>
      <c r="E528" s="34">
        <v>43999</v>
      </c>
      <c r="F528" s="35">
        <v>161595</v>
      </c>
      <c r="G528" s="36" t="s">
        <v>3135</v>
      </c>
      <c r="H528" s="33" t="str">
        <f t="shared" si="17"/>
        <v>National Agricultural Research Institute Sir Alkan Tololo Research Centre  Lae  411 Papua New Guinea</v>
      </c>
      <c r="I528" s="41" t="s">
        <v>199</v>
      </c>
      <c r="K528" s="25" t="s">
        <v>3136</v>
      </c>
      <c r="L528" s="25" t="s">
        <v>209</v>
      </c>
      <c r="M528" s="39" t="s">
        <v>3137</v>
      </c>
      <c r="N528" s="25" t="s">
        <v>3138</v>
      </c>
      <c r="O528" s="25" t="s">
        <v>3139</v>
      </c>
      <c r="Q528" s="25" t="s">
        <v>3140</v>
      </c>
      <c r="S528" s="39" t="s">
        <v>3141</v>
      </c>
      <c r="T528" s="25" t="s">
        <v>1461</v>
      </c>
      <c r="U528" s="25" t="s">
        <v>1484</v>
      </c>
    </row>
    <row r="529" spans="1:29" x14ac:dyDescent="0.25">
      <c r="A529" s="17" t="s">
        <v>195</v>
      </c>
      <c r="B529" s="40" t="s">
        <v>197</v>
      </c>
      <c r="C529" s="33" t="s">
        <v>198</v>
      </c>
      <c r="D529" s="33" t="str">
        <f t="shared" si="16"/>
        <v>2020 - API Services</v>
      </c>
      <c r="E529" s="34">
        <v>44000</v>
      </c>
      <c r="F529" s="35">
        <v>55258.5</v>
      </c>
      <c r="G529" s="36" t="s">
        <v>2669</v>
      </c>
      <c r="H529" s="33" t="str">
        <f t="shared" si="17"/>
        <v>50 Fremont Street Suite 300  San Francisco CA 94105 United States</v>
      </c>
      <c r="I529" s="41" t="s">
        <v>199</v>
      </c>
      <c r="K529" s="25" t="s">
        <v>3142</v>
      </c>
      <c r="L529" s="25" t="s">
        <v>209</v>
      </c>
      <c r="M529" s="39" t="s">
        <v>2671</v>
      </c>
      <c r="N529" s="25" t="s">
        <v>2672</v>
      </c>
      <c r="O529" s="25" t="s">
        <v>2673</v>
      </c>
      <c r="Q529" s="25" t="s">
        <v>2674</v>
      </c>
      <c r="R529" s="25" t="s">
        <v>1667</v>
      </c>
      <c r="S529" s="39" t="s">
        <v>2675</v>
      </c>
      <c r="T529" s="25" t="s">
        <v>428</v>
      </c>
      <c r="U529" s="25" t="s">
        <v>3143</v>
      </c>
    </row>
    <row r="530" spans="1:29" x14ac:dyDescent="0.25">
      <c r="A530" s="17" t="s">
        <v>195</v>
      </c>
      <c r="B530" s="40" t="s">
        <v>197</v>
      </c>
      <c r="C530" s="33" t="s">
        <v>198</v>
      </c>
      <c r="D530" s="33" t="str">
        <f t="shared" si="16"/>
        <v>Deliverable 2 - Upgrade to Std Cost Mode Deliverable 3 - Inclusion of VET Data</v>
      </c>
      <c r="E530" s="34">
        <v>44000</v>
      </c>
      <c r="F530" s="35">
        <v>86900</v>
      </c>
      <c r="G530" s="36" t="s">
        <v>2964</v>
      </c>
      <c r="H530" s="33" t="str">
        <f t="shared" si="17"/>
        <v>Level 5 Toowong Tower 9 Sherwood Road  Toowong Qld 4066 Australia</v>
      </c>
      <c r="I530" s="41" t="s">
        <v>199</v>
      </c>
      <c r="K530" s="25" t="s">
        <v>3144</v>
      </c>
      <c r="L530" s="25" t="s">
        <v>209</v>
      </c>
      <c r="M530" s="39" t="s">
        <v>2966</v>
      </c>
      <c r="N530" s="25" t="s">
        <v>2967</v>
      </c>
      <c r="O530" s="25" t="s">
        <v>2968</v>
      </c>
      <c r="Q530" s="25" t="s">
        <v>2969</v>
      </c>
      <c r="R530" s="25" t="s">
        <v>324</v>
      </c>
      <c r="S530" s="39" t="s">
        <v>1628</v>
      </c>
      <c r="T530" s="25" t="s">
        <v>216</v>
      </c>
      <c r="U530" s="25" t="s">
        <v>3145</v>
      </c>
      <c r="W530" s="25" t="s">
        <v>3146</v>
      </c>
    </row>
    <row r="531" spans="1:29" x14ac:dyDescent="0.25">
      <c r="A531" s="17" t="s">
        <v>195</v>
      </c>
      <c r="B531" s="40" t="s">
        <v>197</v>
      </c>
      <c r="C531" s="33" t="s">
        <v>198</v>
      </c>
      <c r="D531" s="33" t="str">
        <f t="shared" si="16"/>
        <v>Invoice 262482 Invoice 264608 Invoice 264607 Invoice 264605 Invoice 264606 Invoice 263931 Invoice 264145 Invoice 264146</v>
      </c>
      <c r="E531" s="34">
        <v>44000</v>
      </c>
      <c r="F531" s="35">
        <v>11447.34</v>
      </c>
      <c r="G531" s="36" t="s">
        <v>3147</v>
      </c>
      <c r="H531" s="33" t="str">
        <f t="shared" si="17"/>
        <v>69 East Street   ROCKHAMPTON QLD 4700 Australia</v>
      </c>
      <c r="I531" s="41" t="s">
        <v>199</v>
      </c>
      <c r="K531" s="25" t="s">
        <v>3148</v>
      </c>
      <c r="L531" s="25" t="s">
        <v>209</v>
      </c>
      <c r="M531" s="39" t="s">
        <v>3149</v>
      </c>
      <c r="N531" s="25" t="s">
        <v>3150</v>
      </c>
      <c r="Q531" s="25" t="s">
        <v>302</v>
      </c>
      <c r="R531" s="25" t="s">
        <v>214</v>
      </c>
      <c r="S531" s="39" t="s">
        <v>303</v>
      </c>
      <c r="T531" s="25" t="s">
        <v>216</v>
      </c>
      <c r="U531" s="25" t="s">
        <v>3151</v>
      </c>
      <c r="V531" s="25" t="s">
        <v>3152</v>
      </c>
      <c r="X531" s="25" t="s">
        <v>3153</v>
      </c>
      <c r="Y531" s="25" t="s">
        <v>3154</v>
      </c>
      <c r="Z531" s="25" t="s">
        <v>3155</v>
      </c>
      <c r="AA531" s="25" t="s">
        <v>3156</v>
      </c>
      <c r="AB531" s="25" t="s">
        <v>3157</v>
      </c>
      <c r="AC531" s="25" t="s">
        <v>3158</v>
      </c>
    </row>
    <row r="532" spans="1:29" x14ac:dyDescent="0.25">
      <c r="A532" s="17" t="s">
        <v>195</v>
      </c>
      <c r="B532" s="40" t="s">
        <v>197</v>
      </c>
      <c r="C532" s="33" t="s">
        <v>198</v>
      </c>
      <c r="D532" s="33" t="str">
        <f t="shared" si="16"/>
        <v>Branded Merchandise</v>
      </c>
      <c r="E532" s="34">
        <v>44000</v>
      </c>
      <c r="F532" s="35">
        <v>20000</v>
      </c>
      <c r="G532" s="36" t="s">
        <v>3159</v>
      </c>
      <c r="H532" s="33" t="str">
        <f t="shared" si="17"/>
        <v>202 Robinson Road   GEEBUNG QLD 4034 Australia</v>
      </c>
      <c r="I532" s="41" t="s">
        <v>199</v>
      </c>
      <c r="K532" s="25" t="s">
        <v>3160</v>
      </c>
      <c r="L532" s="25" t="s">
        <v>209</v>
      </c>
      <c r="M532" s="39" t="s">
        <v>3161</v>
      </c>
      <c r="N532" s="25" t="s">
        <v>3162</v>
      </c>
      <c r="Q532" s="25" t="s">
        <v>3163</v>
      </c>
      <c r="R532" s="25" t="s">
        <v>214</v>
      </c>
      <c r="S532" s="39" t="s">
        <v>984</v>
      </c>
      <c r="T532" s="25" t="s">
        <v>216</v>
      </c>
      <c r="U532" s="25" t="s">
        <v>3164</v>
      </c>
    </row>
    <row r="533" spans="1:29" x14ac:dyDescent="0.25">
      <c r="A533" s="17" t="s">
        <v>195</v>
      </c>
      <c r="B533" s="40" t="s">
        <v>197</v>
      </c>
      <c r="C533" s="33" t="s">
        <v>198</v>
      </c>
      <c r="D533" s="33" t="str">
        <f t="shared" si="16"/>
        <v>AMS Uplift for TCSI Top Up July &amp; August</v>
      </c>
      <c r="E533" s="34">
        <v>44000</v>
      </c>
      <c r="F533" s="35">
        <v>22000</v>
      </c>
      <c r="G533" s="36" t="s">
        <v>1059</v>
      </c>
      <c r="H533" s="33" t="str">
        <f t="shared" si="17"/>
        <v>PO Box 96   Fortitude Valley QLD 4006 Australia</v>
      </c>
      <c r="I533" s="41" t="s">
        <v>199</v>
      </c>
      <c r="K533" s="25" t="s">
        <v>3165</v>
      </c>
      <c r="L533" s="25" t="s">
        <v>209</v>
      </c>
      <c r="M533" s="39" t="s">
        <v>1061</v>
      </c>
      <c r="N533" s="25" t="s">
        <v>1062</v>
      </c>
      <c r="Q533" s="25" t="s">
        <v>1063</v>
      </c>
      <c r="R533" s="25" t="s">
        <v>214</v>
      </c>
      <c r="S533" s="39" t="s">
        <v>644</v>
      </c>
      <c r="T533" s="25" t="s">
        <v>216</v>
      </c>
      <c r="U533" s="25" t="s">
        <v>3166</v>
      </c>
    </row>
    <row r="534" spans="1:29" x14ac:dyDescent="0.25">
      <c r="A534" s="17" t="s">
        <v>195</v>
      </c>
      <c r="B534" s="40" t="s">
        <v>197</v>
      </c>
      <c r="C534" s="33" t="s">
        <v>198</v>
      </c>
      <c r="D534" s="33" t="str">
        <f t="shared" si="16"/>
        <v>University Merchandise - Bookshop - Stan</v>
      </c>
      <c r="E534" s="34">
        <v>44000</v>
      </c>
      <c r="F534" s="35">
        <v>16000</v>
      </c>
      <c r="G534" s="36" t="s">
        <v>3167</v>
      </c>
      <c r="H534" s="33" t="str">
        <f t="shared" si="17"/>
        <v>PO Box 283   Port Douglas QLD 4877 Australia</v>
      </c>
      <c r="I534" s="41" t="s">
        <v>199</v>
      </c>
      <c r="K534" s="25" t="s">
        <v>3168</v>
      </c>
      <c r="L534" s="25" t="s">
        <v>209</v>
      </c>
      <c r="M534" s="39" t="s">
        <v>3169</v>
      </c>
      <c r="N534" s="25" t="s">
        <v>3170</v>
      </c>
      <c r="Q534" s="25" t="s">
        <v>3171</v>
      </c>
      <c r="R534" s="25" t="s">
        <v>214</v>
      </c>
      <c r="S534" s="39" t="s">
        <v>3172</v>
      </c>
      <c r="T534" s="25" t="s">
        <v>216</v>
      </c>
      <c r="V534" s="25" t="s">
        <v>593</v>
      </c>
    </row>
    <row r="535" spans="1:29" x14ac:dyDescent="0.25">
      <c r="A535" s="17" t="s">
        <v>195</v>
      </c>
      <c r="B535" s="40" t="s">
        <v>197</v>
      </c>
      <c r="C535" s="33" t="s">
        <v>198</v>
      </c>
      <c r="D535" s="33" t="str">
        <f t="shared" si="16"/>
        <v>Standing Order - Bookshop 2019 Resale</v>
      </c>
      <c r="E535" s="34">
        <v>44000</v>
      </c>
      <c r="F535" s="35">
        <v>10000</v>
      </c>
      <c r="G535" s="36" t="s">
        <v>2566</v>
      </c>
      <c r="H535" s="33" t="str">
        <f t="shared" si="17"/>
        <v>Unit 112 Level 1 Building B 20 Lexington Drive  Bella Vista NSW 2153 Australia</v>
      </c>
      <c r="I535" s="41" t="s">
        <v>199</v>
      </c>
      <c r="K535" s="25" t="s">
        <v>3173</v>
      </c>
      <c r="L535" s="25" t="s">
        <v>209</v>
      </c>
      <c r="M535" s="39" t="s">
        <v>2568</v>
      </c>
      <c r="N535" s="25" t="s">
        <v>2569</v>
      </c>
      <c r="O535" s="25" t="s">
        <v>2570</v>
      </c>
      <c r="Q535" s="25" t="s">
        <v>2571</v>
      </c>
      <c r="R535" s="25" t="s">
        <v>397</v>
      </c>
      <c r="S535" s="39" t="s">
        <v>2572</v>
      </c>
      <c r="T535" s="25" t="s">
        <v>216</v>
      </c>
      <c r="U535" s="25" t="s">
        <v>3174</v>
      </c>
    </row>
    <row r="536" spans="1:29" x14ac:dyDescent="0.25">
      <c r="A536" s="17" t="s">
        <v>195</v>
      </c>
      <c r="B536" s="40" t="s">
        <v>197</v>
      </c>
      <c r="C536" s="33" t="s">
        <v>198</v>
      </c>
      <c r="D536" s="33" t="str">
        <f t="shared" si="16"/>
        <v>Managed Services - HE Moodle Managed Services - VET Moodle Managed Services - CPD Moodle Managed Services - Online MBA Managed Services - iChange Managed Services - Mahara Managed Services - CQUSuccess</v>
      </c>
      <c r="E536" s="34">
        <v>44000</v>
      </c>
      <c r="F536" s="35">
        <v>234960</v>
      </c>
      <c r="G536" s="36" t="s">
        <v>939</v>
      </c>
      <c r="H536" s="33" t="str">
        <f t="shared" si="17"/>
        <v>Suite 501-504, Level 5 89 York Street  SYDNEY NSW 2000 Australia</v>
      </c>
      <c r="I536" s="41" t="s">
        <v>199</v>
      </c>
      <c r="K536" s="25" t="s">
        <v>3175</v>
      </c>
      <c r="L536" s="25" t="s">
        <v>209</v>
      </c>
      <c r="M536" s="39" t="s">
        <v>941</v>
      </c>
      <c r="N536" s="25" t="s">
        <v>942</v>
      </c>
      <c r="O536" s="25" t="s">
        <v>943</v>
      </c>
      <c r="Q536" s="25" t="s">
        <v>636</v>
      </c>
      <c r="R536" s="25" t="s">
        <v>397</v>
      </c>
      <c r="S536" s="39" t="s">
        <v>398</v>
      </c>
      <c r="T536" s="25" t="s">
        <v>216</v>
      </c>
      <c r="U536" s="25" t="s">
        <v>3176</v>
      </c>
      <c r="V536" s="25" t="s">
        <v>3177</v>
      </c>
      <c r="W536" s="25" t="s">
        <v>3178</v>
      </c>
      <c r="X536" s="25" t="s">
        <v>3179</v>
      </c>
      <c r="Y536" s="25" t="s">
        <v>3180</v>
      </c>
      <c r="Z536" s="25" t="s">
        <v>3181</v>
      </c>
      <c r="AA536" s="25" t="s">
        <v>3182</v>
      </c>
    </row>
    <row r="537" spans="1:29" x14ac:dyDescent="0.25">
      <c r="A537" s="17" t="s">
        <v>195</v>
      </c>
      <c r="B537" s="40" t="s">
        <v>197</v>
      </c>
      <c r="C537" s="33" t="s">
        <v>198</v>
      </c>
      <c r="D537" s="33" t="str">
        <f t="shared" si="16"/>
        <v>ROK City Switchboard Upgrades</v>
      </c>
      <c r="E537" s="34">
        <v>44000</v>
      </c>
      <c r="F537" s="35">
        <v>67595</v>
      </c>
      <c r="G537" s="36" t="s">
        <v>3183</v>
      </c>
      <c r="H537" s="33" t="str">
        <f t="shared" si="17"/>
        <v>PO Box 1196   Rockhampton QLD 4700 Australia</v>
      </c>
      <c r="I537" s="41" t="s">
        <v>199</v>
      </c>
      <c r="K537" s="25" t="s">
        <v>3184</v>
      </c>
      <c r="L537" s="25" t="s">
        <v>209</v>
      </c>
      <c r="M537" s="39" t="s">
        <v>3185</v>
      </c>
      <c r="N537" s="25" t="s">
        <v>3186</v>
      </c>
      <c r="Q537" s="25" t="s">
        <v>363</v>
      </c>
      <c r="R537" s="25" t="s">
        <v>214</v>
      </c>
      <c r="S537" s="39" t="s">
        <v>303</v>
      </c>
      <c r="T537" s="25" t="s">
        <v>216</v>
      </c>
      <c r="U537" s="25" t="s">
        <v>3187</v>
      </c>
    </row>
    <row r="538" spans="1:29" x14ac:dyDescent="0.25">
      <c r="A538" s="17" t="s">
        <v>195</v>
      </c>
      <c r="B538" s="40" t="s">
        <v>197</v>
      </c>
      <c r="C538" s="33" t="s">
        <v>198</v>
      </c>
      <c r="D538" s="33" t="str">
        <f t="shared" si="16"/>
        <v>Consultation work</v>
      </c>
      <c r="E538" s="34">
        <v>44001</v>
      </c>
      <c r="F538" s="35">
        <v>109120</v>
      </c>
      <c r="G538" s="36" t="s">
        <v>2186</v>
      </c>
      <c r="H538" s="33" t="str">
        <f t="shared" si="17"/>
        <v>Level 6, 338 Pitt Street   Sydney NSW 2000 Australia</v>
      </c>
      <c r="I538" s="41" t="s">
        <v>199</v>
      </c>
      <c r="K538" s="25" t="s">
        <v>3188</v>
      </c>
      <c r="L538" s="25" t="s">
        <v>209</v>
      </c>
      <c r="M538" s="39" t="s">
        <v>2188</v>
      </c>
      <c r="N538" s="25" t="s">
        <v>2189</v>
      </c>
      <c r="Q538" s="25" t="s">
        <v>396</v>
      </c>
      <c r="R538" s="25" t="s">
        <v>397</v>
      </c>
      <c r="S538" s="39" t="s">
        <v>398</v>
      </c>
      <c r="T538" s="25" t="s">
        <v>216</v>
      </c>
      <c r="U538" s="25" t="s">
        <v>3189</v>
      </c>
    </row>
    <row r="539" spans="1:29" x14ac:dyDescent="0.25">
      <c r="A539" s="17" t="s">
        <v>195</v>
      </c>
      <c r="B539" s="40" t="s">
        <v>197</v>
      </c>
      <c r="C539" s="33" t="s">
        <v>198</v>
      </c>
      <c r="D539" s="33" t="str">
        <f t="shared" si="16"/>
        <v>2020 Virtual Orientation-Labour&amp;Equip</v>
      </c>
      <c r="E539" s="34">
        <v>44001</v>
      </c>
      <c r="F539" s="35">
        <v>33147.57</v>
      </c>
      <c r="G539" s="36" t="s">
        <v>1593</v>
      </c>
      <c r="H539" s="33" t="str">
        <f t="shared" si="17"/>
        <v>62 Bolsover Street   ROCKHAMPTON QLD 4700 Australia</v>
      </c>
      <c r="I539" s="41" t="s">
        <v>199</v>
      </c>
      <c r="K539" s="25" t="s">
        <v>3190</v>
      </c>
      <c r="L539" s="25" t="s">
        <v>209</v>
      </c>
      <c r="M539" s="39" t="s">
        <v>1595</v>
      </c>
      <c r="N539" s="25" t="s">
        <v>1596</v>
      </c>
      <c r="Q539" s="25" t="s">
        <v>302</v>
      </c>
      <c r="R539" s="25" t="s">
        <v>214</v>
      </c>
      <c r="S539" s="39" t="s">
        <v>303</v>
      </c>
      <c r="T539" s="25" t="s">
        <v>216</v>
      </c>
      <c r="U539" s="25" t="s">
        <v>3191</v>
      </c>
    </row>
    <row r="540" spans="1:29" x14ac:dyDescent="0.25">
      <c r="A540" s="17" t="s">
        <v>195</v>
      </c>
      <c r="B540" s="40" t="s">
        <v>197</v>
      </c>
      <c r="C540" s="33" t="s">
        <v>198</v>
      </c>
      <c r="D540" s="33" t="str">
        <f t="shared" si="16"/>
        <v>Small cabling works &amp; break fix in CQ Small cabling works &amp; break fix in CQ</v>
      </c>
      <c r="E540" s="34">
        <v>44001</v>
      </c>
      <c r="F540" s="35">
        <v>30000</v>
      </c>
      <c r="G540" s="36" t="s">
        <v>1537</v>
      </c>
      <c r="H540" s="33" t="str">
        <f t="shared" si="17"/>
        <v>T/A Keppel Coast Communications PO Box 901  Yeppoon QLD 4703 Australia</v>
      </c>
      <c r="I540" s="41" t="s">
        <v>199</v>
      </c>
      <c r="K540" s="25" t="s">
        <v>3192</v>
      </c>
      <c r="L540" s="25" t="s">
        <v>209</v>
      </c>
      <c r="M540" s="39" t="s">
        <v>1539</v>
      </c>
      <c r="N540" s="25" t="s">
        <v>1540</v>
      </c>
      <c r="O540" s="25" t="s">
        <v>1541</v>
      </c>
      <c r="Q540" s="25" t="s">
        <v>732</v>
      </c>
      <c r="R540" s="25" t="s">
        <v>214</v>
      </c>
      <c r="S540" s="39" t="s">
        <v>733</v>
      </c>
      <c r="T540" s="25" t="s">
        <v>216</v>
      </c>
      <c r="U540" s="25" t="s">
        <v>3193</v>
      </c>
      <c r="W540" s="25" t="s">
        <v>3193</v>
      </c>
    </row>
    <row r="541" spans="1:29" x14ac:dyDescent="0.25">
      <c r="A541" s="17" t="s">
        <v>195</v>
      </c>
      <c r="B541" s="40" t="s">
        <v>197</v>
      </c>
      <c r="C541" s="33" t="s">
        <v>198</v>
      </c>
      <c r="D541" s="33" t="str">
        <f t="shared" si="16"/>
        <v>Jul 2020 Office Rent Jul 2020 Rent Abatement Jul 2020 Parking Rent</v>
      </c>
      <c r="E541" s="34">
        <v>44001</v>
      </c>
      <c r="F541" s="35">
        <v>129483.97</v>
      </c>
      <c r="G541" s="36" t="s">
        <v>751</v>
      </c>
      <c r="H541" s="33" t="str">
        <f t="shared" si="17"/>
        <v>Level 14 225 Macquarie Street  Sydney QLD 2000 Australia</v>
      </c>
      <c r="I541" s="41" t="s">
        <v>199</v>
      </c>
      <c r="K541" s="25" t="s">
        <v>3194</v>
      </c>
      <c r="L541" s="25" t="s">
        <v>209</v>
      </c>
      <c r="M541" s="39" t="s">
        <v>753</v>
      </c>
      <c r="N541" s="25" t="s">
        <v>754</v>
      </c>
      <c r="O541" s="25" t="s">
        <v>755</v>
      </c>
      <c r="Q541" s="25" t="s">
        <v>396</v>
      </c>
      <c r="R541" s="25" t="s">
        <v>214</v>
      </c>
      <c r="S541" s="39" t="s">
        <v>398</v>
      </c>
      <c r="T541" s="25" t="s">
        <v>216</v>
      </c>
      <c r="U541" s="25" t="s">
        <v>3195</v>
      </c>
      <c r="V541" s="25" t="s">
        <v>3196</v>
      </c>
      <c r="Y541" s="25" t="s">
        <v>3197</v>
      </c>
    </row>
    <row r="542" spans="1:29" x14ac:dyDescent="0.25">
      <c r="A542" s="17" t="s">
        <v>195</v>
      </c>
      <c r="B542" s="40" t="s">
        <v>197</v>
      </c>
      <c r="C542" s="33" t="s">
        <v>198</v>
      </c>
      <c r="D542" s="33" t="str">
        <f t="shared" si="16"/>
        <v>Bld 19 Lift Upgrades Bld 65 Lift Upgrades</v>
      </c>
      <c r="E542" s="34">
        <v>44004</v>
      </c>
      <c r="F542" s="35">
        <v>434500</v>
      </c>
      <c r="G542" s="36" t="s">
        <v>908</v>
      </c>
      <c r="H542" s="33" t="str">
        <f t="shared" si="17"/>
        <v>40 Campbell Street   Bowen Hills QLD 4006 Australia</v>
      </c>
      <c r="I542" s="41" t="s">
        <v>199</v>
      </c>
      <c r="K542" s="25" t="s">
        <v>3198</v>
      </c>
      <c r="L542" s="25" t="s">
        <v>209</v>
      </c>
      <c r="M542" s="39" t="s">
        <v>910</v>
      </c>
      <c r="N542" s="25" t="s">
        <v>911</v>
      </c>
      <c r="Q542" s="25" t="s">
        <v>912</v>
      </c>
      <c r="R542" s="25" t="s">
        <v>214</v>
      </c>
      <c r="S542" s="39" t="s">
        <v>644</v>
      </c>
      <c r="T542" s="25" t="s">
        <v>216</v>
      </c>
      <c r="U542" s="25" t="s">
        <v>3199</v>
      </c>
      <c r="W542" s="25" t="s">
        <v>3200</v>
      </c>
    </row>
    <row r="543" spans="1:29" x14ac:dyDescent="0.25">
      <c r="A543" s="17" t="s">
        <v>195</v>
      </c>
      <c r="B543" s="40" t="s">
        <v>197</v>
      </c>
      <c r="C543" s="33" t="s">
        <v>198</v>
      </c>
      <c r="D543" s="33" t="str">
        <f t="shared" si="16"/>
        <v>National Interactive Gambling Study</v>
      </c>
      <c r="E543" s="34">
        <v>44005</v>
      </c>
      <c r="F543" s="35">
        <v>11000</v>
      </c>
      <c r="G543" s="36" t="s">
        <v>3201</v>
      </c>
      <c r="H543" s="33" t="str">
        <f t="shared" si="17"/>
        <v>75 Pigdons Road   Waurn Ponds VIC 3216 Australia</v>
      </c>
      <c r="I543" s="41" t="s">
        <v>199</v>
      </c>
      <c r="K543" s="25" t="s">
        <v>3202</v>
      </c>
      <c r="L543" s="25" t="s">
        <v>209</v>
      </c>
      <c r="M543" s="39" t="s">
        <v>3203</v>
      </c>
      <c r="N543" s="25" t="s">
        <v>3204</v>
      </c>
      <c r="Q543" s="25" t="s">
        <v>3205</v>
      </c>
      <c r="R543" s="25" t="s">
        <v>478</v>
      </c>
      <c r="S543" s="39" t="s">
        <v>3206</v>
      </c>
      <c r="T543" s="25" t="s">
        <v>216</v>
      </c>
      <c r="U543" s="25" t="s">
        <v>3207</v>
      </c>
    </row>
    <row r="544" spans="1:29" x14ac:dyDescent="0.25">
      <c r="A544" s="17" t="s">
        <v>195</v>
      </c>
      <c r="B544" s="40" t="s">
        <v>197</v>
      </c>
      <c r="C544" s="33" t="s">
        <v>198</v>
      </c>
      <c r="D544" s="33" t="str">
        <f t="shared" si="16"/>
        <v>Full Accreditation - Bachelor of Nursing</v>
      </c>
      <c r="E544" s="34">
        <v>44005</v>
      </c>
      <c r="F544" s="35">
        <v>81565</v>
      </c>
      <c r="G544" s="36" t="s">
        <v>3208</v>
      </c>
      <c r="H544" s="33" t="str">
        <f t="shared" si="17"/>
        <v>GPO Box 400   Canberra City ACT 2601 Australia</v>
      </c>
      <c r="I544" s="41" t="s">
        <v>199</v>
      </c>
      <c r="K544" s="25" t="s">
        <v>3209</v>
      </c>
      <c r="L544" s="25" t="s">
        <v>209</v>
      </c>
      <c r="M544" s="39" t="s">
        <v>3210</v>
      </c>
      <c r="N544" s="25" t="s">
        <v>3211</v>
      </c>
      <c r="Q544" s="25" t="s">
        <v>3212</v>
      </c>
      <c r="R544" s="25" t="s">
        <v>270</v>
      </c>
      <c r="S544" s="39" t="s">
        <v>1096</v>
      </c>
      <c r="T544" s="25" t="s">
        <v>216</v>
      </c>
      <c r="U544" s="25" t="s">
        <v>3213</v>
      </c>
    </row>
    <row r="545" spans="1:29" x14ac:dyDescent="0.25">
      <c r="A545" s="17" t="s">
        <v>195</v>
      </c>
      <c r="B545" s="40" t="s">
        <v>197</v>
      </c>
      <c r="C545" s="33" t="s">
        <v>198</v>
      </c>
      <c r="D545" s="33" t="str">
        <f t="shared" si="16"/>
        <v>Bachelor of Nursing - Clinical Placement</v>
      </c>
      <c r="E545" s="34">
        <v>44005</v>
      </c>
      <c r="F545" s="35">
        <v>11758.13</v>
      </c>
      <c r="G545" s="36" t="s">
        <v>2608</v>
      </c>
      <c r="H545" s="33" t="str">
        <f t="shared" si="17"/>
        <v>Level 8, 154 Pacific Highway   St Leonards NSW 2065 Australia</v>
      </c>
      <c r="I545" s="41" t="s">
        <v>199</v>
      </c>
      <c r="K545" s="25" t="s">
        <v>3214</v>
      </c>
      <c r="L545" s="25" t="s">
        <v>209</v>
      </c>
      <c r="M545" s="39" t="s">
        <v>2610</v>
      </c>
      <c r="N545" s="25" t="s">
        <v>2611</v>
      </c>
      <c r="Q545" s="25" t="s">
        <v>2403</v>
      </c>
      <c r="R545" s="25" t="s">
        <v>397</v>
      </c>
      <c r="S545" s="39" t="s">
        <v>2404</v>
      </c>
      <c r="T545" s="25" t="s">
        <v>216</v>
      </c>
      <c r="U545" s="25" t="s">
        <v>391</v>
      </c>
    </row>
    <row r="546" spans="1:29" x14ac:dyDescent="0.25">
      <c r="A546" s="17" t="s">
        <v>195</v>
      </c>
      <c r="B546" s="40" t="s">
        <v>197</v>
      </c>
      <c r="C546" s="33" t="s">
        <v>198</v>
      </c>
      <c r="D546" s="33" t="str">
        <f t="shared" si="16"/>
        <v>HE2838 P.PSH.1186 Project Admin Fee</v>
      </c>
      <c r="E546" s="34">
        <v>44005</v>
      </c>
      <c r="F546" s="35">
        <v>39975.519999999997</v>
      </c>
      <c r="G546" s="36" t="s">
        <v>3215</v>
      </c>
      <c r="H546" s="33" t="str">
        <f t="shared" si="17"/>
        <v>Level 1, 40 Mount Street   North Sydney NSW 2060 Australia</v>
      </c>
      <c r="I546" s="41" t="s">
        <v>199</v>
      </c>
      <c r="K546" s="25" t="s">
        <v>3216</v>
      </c>
      <c r="L546" s="25" t="s">
        <v>209</v>
      </c>
      <c r="M546" s="39" t="s">
        <v>3217</v>
      </c>
      <c r="N546" s="25" t="s">
        <v>3218</v>
      </c>
      <c r="Q546" s="25" t="s">
        <v>766</v>
      </c>
      <c r="R546" s="25" t="s">
        <v>397</v>
      </c>
      <c r="S546" s="39" t="s">
        <v>767</v>
      </c>
      <c r="T546" s="25" t="s">
        <v>216</v>
      </c>
      <c r="U546" s="25" t="s">
        <v>3219</v>
      </c>
    </row>
    <row r="547" spans="1:29" x14ac:dyDescent="0.25">
      <c r="A547" s="17" t="s">
        <v>195</v>
      </c>
      <c r="B547" s="40" t="s">
        <v>197</v>
      </c>
      <c r="C547" s="33" t="s">
        <v>198</v>
      </c>
      <c r="D547" s="33" t="str">
        <f t="shared" si="16"/>
        <v>Bachelor of Nursing - Clinical Placement Diploma of Nusing - Clinical Placement</v>
      </c>
      <c r="E547" s="34">
        <v>44005</v>
      </c>
      <c r="F547" s="35">
        <v>23492.44</v>
      </c>
      <c r="G547" s="36" t="s">
        <v>2608</v>
      </c>
      <c r="H547" s="33" t="str">
        <f t="shared" si="17"/>
        <v>Level 8, 154 Pacific Highway   St Leonards NSW 2065 Australia</v>
      </c>
      <c r="I547" s="41" t="s">
        <v>199</v>
      </c>
      <c r="K547" s="25" t="s">
        <v>3220</v>
      </c>
      <c r="L547" s="25" t="s">
        <v>209</v>
      </c>
      <c r="M547" s="39" t="s">
        <v>2610</v>
      </c>
      <c r="N547" s="25" t="s">
        <v>2611</v>
      </c>
      <c r="Q547" s="25" t="s">
        <v>2403</v>
      </c>
      <c r="R547" s="25" t="s">
        <v>397</v>
      </c>
      <c r="S547" s="39" t="s">
        <v>2404</v>
      </c>
      <c r="T547" s="25" t="s">
        <v>216</v>
      </c>
      <c r="U547" s="25" t="s">
        <v>391</v>
      </c>
      <c r="V547" s="25" t="s">
        <v>3221</v>
      </c>
    </row>
    <row r="548" spans="1:29" x14ac:dyDescent="0.25">
      <c r="A548" s="17" t="s">
        <v>195</v>
      </c>
      <c r="B548" s="40" t="s">
        <v>197</v>
      </c>
      <c r="C548" s="33" t="s">
        <v>198</v>
      </c>
      <c r="D548" s="33" t="str">
        <f t="shared" si="16"/>
        <v>Diploma of Nursing - Clinical Placement Nursing Re-Entry CH79 Clinical Placement Nursing Re-Entry CL02 Clinical Placement</v>
      </c>
      <c r="E548" s="34">
        <v>44005</v>
      </c>
      <c r="F548" s="35">
        <v>16094.46</v>
      </c>
      <c r="G548" s="36" t="s">
        <v>2608</v>
      </c>
      <c r="H548" s="33" t="str">
        <f t="shared" si="17"/>
        <v>Level 8, 154 Pacific Highway   St Leonards NSW 2065 Australia</v>
      </c>
      <c r="I548" s="41" t="s">
        <v>199</v>
      </c>
      <c r="K548" s="25" t="s">
        <v>3222</v>
      </c>
      <c r="L548" s="25" t="s">
        <v>209</v>
      </c>
      <c r="M548" s="39" t="s">
        <v>2610</v>
      </c>
      <c r="N548" s="25" t="s">
        <v>2611</v>
      </c>
      <c r="Q548" s="25" t="s">
        <v>2403</v>
      </c>
      <c r="R548" s="25" t="s">
        <v>397</v>
      </c>
      <c r="S548" s="39" t="s">
        <v>2404</v>
      </c>
      <c r="T548" s="25" t="s">
        <v>216</v>
      </c>
      <c r="U548" s="25" t="s">
        <v>1202</v>
      </c>
      <c r="V548" s="25" t="s">
        <v>3223</v>
      </c>
      <c r="W548" s="25" t="s">
        <v>3224</v>
      </c>
    </row>
    <row r="549" spans="1:29" x14ac:dyDescent="0.25">
      <c r="A549" s="17" t="s">
        <v>195</v>
      </c>
      <c r="B549" s="40" t="s">
        <v>197</v>
      </c>
      <c r="C549" s="33" t="s">
        <v>198</v>
      </c>
      <c r="D549" s="33" t="str">
        <f t="shared" si="16"/>
        <v>Bachelor of Nursing - Clinical Placement</v>
      </c>
      <c r="E549" s="34">
        <v>44006</v>
      </c>
      <c r="F549" s="35">
        <v>23365.759999999998</v>
      </c>
      <c r="G549" s="36" t="s">
        <v>3225</v>
      </c>
      <c r="H549" s="33" t="str">
        <f t="shared" si="17"/>
        <v>Finance Department C/- Cashiers 1 Hospital Boulevard  Southport QLD 4215 Australia</v>
      </c>
      <c r="I549" s="41" t="s">
        <v>199</v>
      </c>
      <c r="K549" s="25" t="s">
        <v>3226</v>
      </c>
      <c r="L549" s="25" t="s">
        <v>209</v>
      </c>
      <c r="M549" s="39" t="s">
        <v>3227</v>
      </c>
      <c r="N549" s="25" t="s">
        <v>3228</v>
      </c>
      <c r="O549" s="25" t="s">
        <v>3229</v>
      </c>
      <c r="Q549" s="25" t="s">
        <v>3230</v>
      </c>
      <c r="R549" s="25" t="s">
        <v>214</v>
      </c>
      <c r="S549" s="39" t="s">
        <v>3231</v>
      </c>
      <c r="T549" s="25" t="s">
        <v>216</v>
      </c>
      <c r="U549" s="25" t="s">
        <v>391</v>
      </c>
    </row>
    <row r="550" spans="1:29" x14ac:dyDescent="0.25">
      <c r="A550" s="17" t="s">
        <v>195</v>
      </c>
      <c r="B550" s="40" t="s">
        <v>197</v>
      </c>
      <c r="C550" s="33" t="s">
        <v>198</v>
      </c>
      <c r="D550" s="33" t="str">
        <f t="shared" si="16"/>
        <v>Calibre-Hitachi Stopping Distance Sims</v>
      </c>
      <c r="E550" s="34">
        <v>44006</v>
      </c>
      <c r="F550" s="35">
        <v>16060</v>
      </c>
      <c r="G550" s="36" t="s">
        <v>1476</v>
      </c>
      <c r="H550" s="33" t="str">
        <f t="shared" si="17"/>
        <v>48 John Street   Emu Park QLD 4710 Australia</v>
      </c>
      <c r="I550" s="41" t="s">
        <v>199</v>
      </c>
      <c r="K550" s="25" t="s">
        <v>3232</v>
      </c>
      <c r="L550" s="25" t="s">
        <v>209</v>
      </c>
      <c r="M550" s="39" t="s">
        <v>1478</v>
      </c>
      <c r="N550" s="25" t="s">
        <v>1479</v>
      </c>
      <c r="Q550" s="25" t="s">
        <v>1480</v>
      </c>
      <c r="R550" s="25" t="s">
        <v>214</v>
      </c>
      <c r="S550" s="39" t="s">
        <v>1481</v>
      </c>
      <c r="T550" s="25" t="s">
        <v>216</v>
      </c>
      <c r="W550" s="25" t="s">
        <v>3233</v>
      </c>
    </row>
    <row r="551" spans="1:29" x14ac:dyDescent="0.25">
      <c r="A551" s="17" t="s">
        <v>195</v>
      </c>
      <c r="B551" s="40" t="s">
        <v>197</v>
      </c>
      <c r="C551" s="33" t="s">
        <v>198</v>
      </c>
      <c r="D551" s="33" t="str">
        <f t="shared" si="16"/>
        <v>2020 - Abaqus licence 2020 - Abaqus licence</v>
      </c>
      <c r="E551" s="34">
        <v>44006</v>
      </c>
      <c r="F551" s="35">
        <v>20772.400000000001</v>
      </c>
      <c r="G551" s="36" t="s">
        <v>3234</v>
      </c>
      <c r="H551" s="33" t="str">
        <f t="shared" si="17"/>
        <v>Level 1 123 Camberwell Road  East Hawthorn VIC 3123 Australia</v>
      </c>
      <c r="I551" s="41" t="s">
        <v>199</v>
      </c>
      <c r="K551" s="25" t="s">
        <v>3235</v>
      </c>
      <c r="L551" s="25" t="s">
        <v>209</v>
      </c>
      <c r="M551" s="39" t="s">
        <v>3236</v>
      </c>
      <c r="N551" s="25" t="s">
        <v>764</v>
      </c>
      <c r="O551" s="25" t="s">
        <v>3237</v>
      </c>
      <c r="Q551" s="25" t="s">
        <v>3238</v>
      </c>
      <c r="R551" s="25" t="s">
        <v>478</v>
      </c>
      <c r="S551" s="39" t="s">
        <v>1188</v>
      </c>
      <c r="T551" s="25" t="s">
        <v>216</v>
      </c>
      <c r="U551" s="25" t="s">
        <v>3239</v>
      </c>
      <c r="V551" s="25" t="s">
        <v>3239</v>
      </c>
    </row>
    <row r="552" spans="1:29" x14ac:dyDescent="0.25">
      <c r="A552" s="17" t="s">
        <v>195</v>
      </c>
      <c r="B552" s="40" t="s">
        <v>197</v>
      </c>
      <c r="C552" s="33" t="s">
        <v>198</v>
      </c>
      <c r="D552" s="33" t="str">
        <f t="shared" si="16"/>
        <v>Cisco ASR 1001-HX - router - rack-mount Cisco IOS Advanced Enterprise Services CISCO PARTNER SUPPORT SERVICES (CON-PSRT Cisco Partner Support Service extended</v>
      </c>
      <c r="E552" s="34">
        <v>44006</v>
      </c>
      <c r="F552" s="35">
        <v>78878.66</v>
      </c>
      <c r="G552" s="36" t="s">
        <v>819</v>
      </c>
      <c r="H552" s="33" t="str">
        <f t="shared" si="17"/>
        <v>PO Box 551   Indooroopilly QLD 4068 Australia</v>
      </c>
      <c r="I552" s="41" t="s">
        <v>199</v>
      </c>
      <c r="K552" s="25" t="s">
        <v>3240</v>
      </c>
      <c r="L552" s="25" t="s">
        <v>209</v>
      </c>
      <c r="M552" s="39" t="s">
        <v>821</v>
      </c>
      <c r="N552" s="25" t="s">
        <v>822</v>
      </c>
      <c r="Q552" s="25" t="s">
        <v>725</v>
      </c>
      <c r="R552" s="25" t="s">
        <v>214</v>
      </c>
      <c r="S552" s="39" t="s">
        <v>823</v>
      </c>
      <c r="T552" s="25" t="s">
        <v>216</v>
      </c>
      <c r="V552" s="25" t="s">
        <v>3241</v>
      </c>
      <c r="Y552" s="25" t="s">
        <v>3242</v>
      </c>
      <c r="AA552" s="25" t="s">
        <v>3243</v>
      </c>
      <c r="AC552" s="25" t="s">
        <v>3244</v>
      </c>
    </row>
    <row r="553" spans="1:29" x14ac:dyDescent="0.25">
      <c r="A553" s="17" t="s">
        <v>195</v>
      </c>
      <c r="B553" s="40" t="s">
        <v>197</v>
      </c>
      <c r="C553" s="33" t="s">
        <v>198</v>
      </c>
      <c r="D553" s="33" t="str">
        <f t="shared" si="16"/>
        <v>Development &amp; Configuration Grants eForm</v>
      </c>
      <c r="E553" s="34">
        <v>44006</v>
      </c>
      <c r="F553" s="35">
        <v>42900</v>
      </c>
      <c r="G553" s="36" t="s">
        <v>3245</v>
      </c>
      <c r="H553" s="33" t="str">
        <f t="shared" si="17"/>
        <v>Level 5 355 Spencer Street  West Melbourne VIC 3003 Australia</v>
      </c>
      <c r="I553" s="41" t="s">
        <v>199</v>
      </c>
      <c r="K553" s="25" t="s">
        <v>3246</v>
      </c>
      <c r="L553" s="25" t="s">
        <v>209</v>
      </c>
      <c r="M553" s="39" t="s">
        <v>3247</v>
      </c>
      <c r="N553" s="25" t="s">
        <v>3248</v>
      </c>
      <c r="O553" s="25" t="s">
        <v>3249</v>
      </c>
      <c r="Q553" s="25" t="s">
        <v>3250</v>
      </c>
      <c r="R553" s="25" t="s">
        <v>478</v>
      </c>
      <c r="S553" s="39" t="s">
        <v>3251</v>
      </c>
      <c r="T553" s="25" t="s">
        <v>216</v>
      </c>
      <c r="U553" s="25" t="s">
        <v>3252</v>
      </c>
    </row>
    <row r="554" spans="1:29" x14ac:dyDescent="0.25">
      <c r="A554" s="17" t="s">
        <v>195</v>
      </c>
      <c r="B554" s="40" t="s">
        <v>197</v>
      </c>
      <c r="C554" s="33" t="s">
        <v>198</v>
      </c>
      <c r="D554" s="33" t="str">
        <f t="shared" si="16"/>
        <v>CISCO (AIR-AP1815W-Z-K9) CISCO AIRONET CISCO (AIR-DNA-E-3Y) AIRONET CISCO DNA Cisco Catalyst 9120AX Series 2 x CISCO (AIR-DNA-E-3Y) AIRONET CISCO</v>
      </c>
      <c r="E554" s="34">
        <v>44006</v>
      </c>
      <c r="F554" s="35">
        <v>220034.98</v>
      </c>
      <c r="G554" s="36" t="s">
        <v>819</v>
      </c>
      <c r="H554" s="33" t="str">
        <f t="shared" si="17"/>
        <v>PO Box 551   Indooroopilly QLD 4068 Australia</v>
      </c>
      <c r="I554" s="41" t="s">
        <v>199</v>
      </c>
      <c r="K554" s="25" t="s">
        <v>3253</v>
      </c>
      <c r="L554" s="25" t="s">
        <v>209</v>
      </c>
      <c r="M554" s="39" t="s">
        <v>821</v>
      </c>
      <c r="N554" s="25" t="s">
        <v>822</v>
      </c>
      <c r="Q554" s="25" t="s">
        <v>725</v>
      </c>
      <c r="R554" s="25" t="s">
        <v>214</v>
      </c>
      <c r="S554" s="39" t="s">
        <v>823</v>
      </c>
      <c r="T554" s="25" t="s">
        <v>216</v>
      </c>
      <c r="W554" s="25" t="s">
        <v>3254</v>
      </c>
      <c r="Y554" s="25" t="s">
        <v>3255</v>
      </c>
      <c r="AA554" s="25" t="s">
        <v>3256</v>
      </c>
      <c r="AC554" s="25" t="s">
        <v>3257</v>
      </c>
    </row>
    <row r="555" spans="1:29" x14ac:dyDescent="0.25">
      <c r="A555" s="17" t="s">
        <v>195</v>
      </c>
      <c r="B555" s="40" t="s">
        <v>197</v>
      </c>
      <c r="C555" s="33" t="s">
        <v>198</v>
      </c>
      <c r="D555" s="33" t="str">
        <f t="shared" si="16"/>
        <v>Meraki MX250 Enterprise License &amp; Meraki (MA-PWR-Cord-AU) Powercord Meraki MX250 Router Security Appliance</v>
      </c>
      <c r="E555" s="34">
        <v>44007</v>
      </c>
      <c r="F555" s="35">
        <v>20491.14</v>
      </c>
      <c r="G555" s="36" t="s">
        <v>819</v>
      </c>
      <c r="H555" s="33" t="str">
        <f t="shared" si="17"/>
        <v>PO Box 551   Indooroopilly QLD 4068 Australia</v>
      </c>
      <c r="I555" s="41" t="s">
        <v>199</v>
      </c>
      <c r="K555" s="25" t="s">
        <v>3258</v>
      </c>
      <c r="L555" s="25" t="s">
        <v>209</v>
      </c>
      <c r="M555" s="39" t="s">
        <v>821</v>
      </c>
      <c r="N555" s="25" t="s">
        <v>822</v>
      </c>
      <c r="Q555" s="25" t="s">
        <v>725</v>
      </c>
      <c r="R555" s="25" t="s">
        <v>214</v>
      </c>
      <c r="S555" s="39" t="s">
        <v>823</v>
      </c>
      <c r="T555" s="25" t="s">
        <v>216</v>
      </c>
      <c r="V555" s="25" t="s">
        <v>3259</v>
      </c>
      <c r="X555" s="25" t="s">
        <v>3260</v>
      </c>
      <c r="Z555" s="25" t="s">
        <v>3261</v>
      </c>
    </row>
    <row r="556" spans="1:29" x14ac:dyDescent="0.25">
      <c r="A556" s="17" t="s">
        <v>195</v>
      </c>
      <c r="B556" s="40" t="s">
        <v>197</v>
      </c>
      <c r="C556" s="33" t="s">
        <v>198</v>
      </c>
      <c r="D556" s="33" t="str">
        <f t="shared" si="16"/>
        <v>MERAKI (LIC-MX84-ENT-7YR) MERAKI MX84 MERAKI (LIC-MX84-SEC-7YR) MERAKI MX84 Meraki AC Power Cord for MX and MS MERAKI (MX84-HW) CLOUD MANAGED</v>
      </c>
      <c r="E556" s="34">
        <v>44007</v>
      </c>
      <c r="F556" s="35">
        <v>10345.25</v>
      </c>
      <c r="G556" s="36" t="s">
        <v>819</v>
      </c>
      <c r="H556" s="33" t="str">
        <f t="shared" si="17"/>
        <v>PO Box 551   Indooroopilly QLD 4068 Australia</v>
      </c>
      <c r="I556" s="41" t="s">
        <v>199</v>
      </c>
      <c r="K556" s="25" t="s">
        <v>3262</v>
      </c>
      <c r="L556" s="25" t="s">
        <v>209</v>
      </c>
      <c r="M556" s="39" t="s">
        <v>821</v>
      </c>
      <c r="N556" s="25" t="s">
        <v>822</v>
      </c>
      <c r="Q556" s="25" t="s">
        <v>725</v>
      </c>
      <c r="R556" s="25" t="s">
        <v>214</v>
      </c>
      <c r="S556" s="39" t="s">
        <v>823</v>
      </c>
      <c r="T556" s="25" t="s">
        <v>216</v>
      </c>
      <c r="V556" s="25" t="s">
        <v>3263</v>
      </c>
      <c r="X556" s="25" t="s">
        <v>3264</v>
      </c>
      <c r="Z556" s="25" t="s">
        <v>3265</v>
      </c>
      <c r="AC556" s="25" t="s">
        <v>3266</v>
      </c>
    </row>
    <row r="557" spans="1:29" x14ac:dyDescent="0.25">
      <c r="A557" s="17" t="s">
        <v>195</v>
      </c>
      <c r="B557" s="40" t="s">
        <v>197</v>
      </c>
      <c r="C557" s="33" t="s">
        <v>198</v>
      </c>
      <c r="D557" s="33" t="str">
        <f t="shared" si="16"/>
        <v>Engineering Study of Rail Surface</v>
      </c>
      <c r="E557" s="34">
        <v>44011</v>
      </c>
      <c r="F557" s="35">
        <v>25300</v>
      </c>
      <c r="G557" s="36" t="s">
        <v>1476</v>
      </c>
      <c r="H557" s="33" t="str">
        <f t="shared" si="17"/>
        <v>48 John Street   Emu Park QLD 4710 Australia</v>
      </c>
      <c r="I557" s="41" t="s">
        <v>199</v>
      </c>
      <c r="K557" s="25" t="s">
        <v>3267</v>
      </c>
      <c r="L557" s="25" t="s">
        <v>209</v>
      </c>
      <c r="M557" s="39" t="s">
        <v>1478</v>
      </c>
      <c r="N557" s="25" t="s">
        <v>1479</v>
      </c>
      <c r="Q557" s="25" t="s">
        <v>1480</v>
      </c>
      <c r="R557" s="25" t="s">
        <v>214</v>
      </c>
      <c r="S557" s="39" t="s">
        <v>1481</v>
      </c>
      <c r="T557" s="25" t="s">
        <v>216</v>
      </c>
      <c r="U557" s="25" t="s">
        <v>3268</v>
      </c>
    </row>
    <row r="558" spans="1:29" x14ac:dyDescent="0.25">
      <c r="A558" s="17" t="s">
        <v>195</v>
      </c>
      <c r="B558" s="40" t="s">
        <v>197</v>
      </c>
      <c r="C558" s="33" t="s">
        <v>198</v>
      </c>
      <c r="D558" s="33" t="str">
        <f t="shared" si="16"/>
        <v>Split Door Lockers Quote 11093</v>
      </c>
      <c r="E558" s="34">
        <v>44012</v>
      </c>
      <c r="F558" s="35">
        <v>13161.5</v>
      </c>
      <c r="G558" s="36" t="s">
        <v>3001</v>
      </c>
      <c r="H558" s="33" t="str">
        <f t="shared" si="17"/>
        <v>Showroom 29 69 O'Riordan St  Alexandria NSW 2015 Australia</v>
      </c>
      <c r="I558" s="41" t="s">
        <v>199</v>
      </c>
      <c r="K558" s="25" t="s">
        <v>3269</v>
      </c>
      <c r="L558" s="25" t="s">
        <v>209</v>
      </c>
      <c r="M558" s="39" t="s">
        <v>3003</v>
      </c>
      <c r="N558" s="25" t="s">
        <v>3004</v>
      </c>
      <c r="O558" s="25" t="s">
        <v>3005</v>
      </c>
      <c r="Q558" s="25" t="s">
        <v>886</v>
      </c>
      <c r="R558" s="25" t="s">
        <v>397</v>
      </c>
      <c r="S558" s="39" t="s">
        <v>887</v>
      </c>
      <c r="T558" s="25" t="s">
        <v>216</v>
      </c>
      <c r="V558" s="25" t="s">
        <v>3270</v>
      </c>
    </row>
    <row r="559" spans="1:29" x14ac:dyDescent="0.25">
      <c r="A559" s="17" t="s">
        <v>195</v>
      </c>
      <c r="B559" s="40" t="s">
        <v>197</v>
      </c>
      <c r="C559" s="33" t="s">
        <v>198</v>
      </c>
      <c r="D559" s="33" t="str">
        <f t="shared" si="16"/>
        <v>CUC 2020 Term 1 Service Fee EFTSL</v>
      </c>
      <c r="E559" s="34">
        <v>44012</v>
      </c>
      <c r="F559" s="35">
        <v>16294.44</v>
      </c>
      <c r="G559" s="36" t="s">
        <v>3271</v>
      </c>
      <c r="H559" s="33" t="str">
        <f t="shared" si="17"/>
        <v>46 Vale Street   Cooma NSW 2630 Australia</v>
      </c>
      <c r="I559" s="41" t="s">
        <v>199</v>
      </c>
      <c r="K559" s="25" t="s">
        <v>3272</v>
      </c>
      <c r="L559" s="25" t="s">
        <v>209</v>
      </c>
      <c r="M559" s="39" t="s">
        <v>3273</v>
      </c>
      <c r="N559" s="25" t="s">
        <v>3274</v>
      </c>
      <c r="Q559" s="25" t="s">
        <v>3275</v>
      </c>
      <c r="R559" s="25" t="s">
        <v>397</v>
      </c>
      <c r="S559" s="39" t="s">
        <v>3276</v>
      </c>
      <c r="T559" s="25" t="s">
        <v>216</v>
      </c>
      <c r="V559" s="25" t="s">
        <v>3277</v>
      </c>
    </row>
    <row r="560" spans="1:29" x14ac:dyDescent="0.25">
      <c r="A560" s="17" t="s">
        <v>195</v>
      </c>
      <c r="B560" s="40" t="s">
        <v>197</v>
      </c>
      <c r="C560" s="33" t="s">
        <v>198</v>
      </c>
      <c r="D560" s="33" t="str">
        <f t="shared" si="16"/>
        <v>ROK Fire Repairs &amp; Maintenance BDG Fire Repairs &amp; Maintenance MKY Fire Repairs &amp; Maintenance GLD Fire Repairs &amp; Maintenance RKC Fire Repairs &amp; Maintenance MKC Fire Repairs &amp; Maintenance GLC Fire Repairs &amp; Maintenance</v>
      </c>
      <c r="E560" s="34">
        <v>44012</v>
      </c>
      <c r="F560" s="35">
        <v>20000</v>
      </c>
      <c r="G560" s="36" t="s">
        <v>401</v>
      </c>
      <c r="H560" s="33" t="str">
        <f t="shared" si="17"/>
        <v>89 Elphinstone Street   North Rockhampton QLD 4701 Australia</v>
      </c>
      <c r="I560" s="41" t="s">
        <v>199</v>
      </c>
      <c r="K560" s="25" t="s">
        <v>3278</v>
      </c>
      <c r="L560" s="25" t="s">
        <v>209</v>
      </c>
      <c r="M560" s="39" t="s">
        <v>403</v>
      </c>
      <c r="N560" s="25" t="s">
        <v>404</v>
      </c>
      <c r="Q560" s="25" t="s">
        <v>405</v>
      </c>
      <c r="R560" s="25" t="s">
        <v>214</v>
      </c>
      <c r="S560" s="39" t="s">
        <v>263</v>
      </c>
      <c r="T560" s="25" t="s">
        <v>216</v>
      </c>
      <c r="V560" s="25" t="s">
        <v>3279</v>
      </c>
      <c r="W560" s="25" t="s">
        <v>3280</v>
      </c>
      <c r="X560" s="25" t="s">
        <v>3281</v>
      </c>
      <c r="Y560" s="25" t="s">
        <v>3282</v>
      </c>
      <c r="Z560" s="25" t="s">
        <v>3283</v>
      </c>
      <c r="AA560" s="25" t="s">
        <v>3284</v>
      </c>
      <c r="AB560" s="25" t="s">
        <v>3285</v>
      </c>
    </row>
    <row r="561" spans="1:29" x14ac:dyDescent="0.25">
      <c r="A561" s="17" t="s">
        <v>195</v>
      </c>
      <c r="B561" s="40" t="s">
        <v>197</v>
      </c>
      <c r="C561" s="33" t="s">
        <v>198</v>
      </c>
      <c r="D561" s="33" t="str">
        <f t="shared" si="16"/>
        <v>Membership Fee 2020 QDSA</v>
      </c>
      <c r="E561" s="34">
        <v>44012</v>
      </c>
      <c r="F561" s="35">
        <v>55000</v>
      </c>
      <c r="G561" s="36" t="s">
        <v>3286</v>
      </c>
      <c r="H561" s="33" t="str">
        <f t="shared" si="17"/>
        <v>Financial Services Finance &amp; Business Services Division The University of Queensland St Lucia QLD 4072 Australia</v>
      </c>
      <c r="I561" s="41" t="s">
        <v>199</v>
      </c>
      <c r="K561" s="25" t="s">
        <v>3287</v>
      </c>
      <c r="L561" s="25" t="s">
        <v>209</v>
      </c>
      <c r="M561" s="39" t="s">
        <v>3288</v>
      </c>
      <c r="N561" s="25" t="s">
        <v>3289</v>
      </c>
      <c r="O561" s="25" t="s">
        <v>3290</v>
      </c>
      <c r="P561" s="25" t="s">
        <v>1993</v>
      </c>
      <c r="Q561" s="25" t="s">
        <v>3291</v>
      </c>
      <c r="R561" s="25" t="s">
        <v>214</v>
      </c>
      <c r="S561" s="39" t="s">
        <v>1994</v>
      </c>
      <c r="T561" s="25" t="s">
        <v>216</v>
      </c>
      <c r="U561" s="25" t="s">
        <v>3292</v>
      </c>
    </row>
    <row r="562" spans="1:29" x14ac:dyDescent="0.25">
      <c r="A562" s="17" t="s">
        <v>195</v>
      </c>
      <c r="B562" s="40" t="s">
        <v>197</v>
      </c>
      <c r="C562" s="33" t="s">
        <v>198</v>
      </c>
      <c r="D562" s="33" t="str">
        <f t="shared" si="16"/>
        <v>Silver-tier enhanced profile – 12-month</v>
      </c>
      <c r="E562" s="34">
        <v>44013</v>
      </c>
      <c r="F562" s="35">
        <v>17808.95</v>
      </c>
      <c r="G562" s="36" t="s">
        <v>3293</v>
      </c>
      <c r="H562" s="33" t="str">
        <f t="shared" si="17"/>
        <v xml:space="preserve">THEunijobs Suite 12 75 Bay Street Brighton VIC 3186 </v>
      </c>
      <c r="I562" s="41" t="s">
        <v>199</v>
      </c>
      <c r="K562" s="25" t="s">
        <v>3294</v>
      </c>
      <c r="L562" s="25" t="s">
        <v>209</v>
      </c>
      <c r="M562" s="39" t="s">
        <v>3295</v>
      </c>
      <c r="N562" s="25" t="s">
        <v>3296</v>
      </c>
      <c r="O562" s="25" t="s">
        <v>3297</v>
      </c>
      <c r="P562" s="25" t="s">
        <v>3298</v>
      </c>
      <c r="Q562" s="25" t="s">
        <v>3299</v>
      </c>
      <c r="R562" s="25" t="s">
        <v>478</v>
      </c>
      <c r="S562" s="39" t="s">
        <v>3300</v>
      </c>
      <c r="U562" s="25" t="s">
        <v>3301</v>
      </c>
    </row>
    <row r="563" spans="1:29" x14ac:dyDescent="0.25">
      <c r="A563" s="17" t="s">
        <v>195</v>
      </c>
      <c r="B563" s="40" t="s">
        <v>197</v>
      </c>
      <c r="C563" s="33" t="s">
        <v>198</v>
      </c>
      <c r="D563" s="33" t="str">
        <f t="shared" si="16"/>
        <v>Fees for Service Charge 1st quarter</v>
      </c>
      <c r="E563" s="34">
        <v>44013</v>
      </c>
      <c r="F563" s="35">
        <v>25429.25</v>
      </c>
      <c r="G563" s="36" t="s">
        <v>1025</v>
      </c>
      <c r="H563" s="33" t="str">
        <f t="shared" si="17"/>
        <v>104 Frome Street   Adelaide SA 5000 Australia</v>
      </c>
      <c r="I563" s="41" t="s">
        <v>199</v>
      </c>
      <c r="K563" s="25" t="s">
        <v>3302</v>
      </c>
      <c r="L563" s="25" t="s">
        <v>209</v>
      </c>
      <c r="M563" s="39" t="s">
        <v>1027</v>
      </c>
      <c r="N563" s="25" t="s">
        <v>1028</v>
      </c>
      <c r="Q563" s="25" t="s">
        <v>1029</v>
      </c>
      <c r="R563" s="25" t="s">
        <v>454</v>
      </c>
      <c r="S563" s="39" t="s">
        <v>516</v>
      </c>
      <c r="T563" s="25" t="s">
        <v>216</v>
      </c>
      <c r="U563" s="25" t="s">
        <v>3303</v>
      </c>
    </row>
    <row r="564" spans="1:29" x14ac:dyDescent="0.25">
      <c r="A564" s="17" t="s">
        <v>195</v>
      </c>
      <c r="B564" s="40" t="s">
        <v>197</v>
      </c>
      <c r="C564" s="33" t="s">
        <v>198</v>
      </c>
      <c r="D564" s="33" t="str">
        <f t="shared" si="16"/>
        <v>NMI: 3036090069 - Boundary Rd, MKY NMI: 3038921537 - Bryan Jordan Dr, GLD NMI: 3039002071 - 240 Quay St, RTON</v>
      </c>
      <c r="E564" s="34">
        <v>44013</v>
      </c>
      <c r="F564" s="35">
        <v>205039.35999999999</v>
      </c>
      <c r="G564" s="36" t="s">
        <v>207</v>
      </c>
      <c r="H564" s="33" t="str">
        <f t="shared" si="17"/>
        <v>Level 5 Riverside Centre 123 Eagle Street  Brisbane QLD 4000 Australia</v>
      </c>
      <c r="I564" s="41" t="s">
        <v>199</v>
      </c>
      <c r="K564" s="25" t="s">
        <v>3304</v>
      </c>
      <c r="L564" s="25" t="s">
        <v>209</v>
      </c>
      <c r="M564" s="39" t="s">
        <v>210</v>
      </c>
      <c r="N564" s="25" t="s">
        <v>211</v>
      </c>
      <c r="O564" s="25" t="s">
        <v>212</v>
      </c>
      <c r="Q564" s="25" t="s">
        <v>213</v>
      </c>
      <c r="R564" s="25" t="s">
        <v>214</v>
      </c>
      <c r="S564" s="39" t="s">
        <v>215</v>
      </c>
      <c r="T564" s="25" t="s">
        <v>216</v>
      </c>
      <c r="U564" s="25" t="s">
        <v>3305</v>
      </c>
      <c r="V564" s="25" t="s">
        <v>3306</v>
      </c>
      <c r="W564" s="25" t="s">
        <v>219</v>
      </c>
    </row>
    <row r="565" spans="1:29" x14ac:dyDescent="0.25">
      <c r="A565" s="17" t="s">
        <v>195</v>
      </c>
      <c r="B565" s="40" t="s">
        <v>197</v>
      </c>
      <c r="C565" s="33" t="s">
        <v>198</v>
      </c>
      <c r="D565" s="33" t="str">
        <f t="shared" si="16"/>
        <v>SDB Audit Trail Sofware License 1 year SDB Audit Trail Subscrption - 3 years Implementation Fee</v>
      </c>
      <c r="E565" s="34">
        <v>44013</v>
      </c>
      <c r="F565" s="35">
        <v>35200</v>
      </c>
      <c r="G565" s="36" t="s">
        <v>3307</v>
      </c>
      <c r="H565" s="33" t="str">
        <f t="shared" si="17"/>
        <v>Suite 7.06 247 Coward Street  MASCOT NSW 2020 Australia</v>
      </c>
      <c r="I565" s="41" t="s">
        <v>199</v>
      </c>
      <c r="K565" s="25" t="s">
        <v>3308</v>
      </c>
      <c r="L565" s="25" t="s">
        <v>209</v>
      </c>
      <c r="M565" s="39" t="s">
        <v>3309</v>
      </c>
      <c r="N565" s="25" t="s">
        <v>3310</v>
      </c>
      <c r="O565" s="25" t="s">
        <v>3311</v>
      </c>
      <c r="Q565" s="25" t="s">
        <v>3312</v>
      </c>
      <c r="R565" s="25" t="s">
        <v>397</v>
      </c>
      <c r="S565" s="39" t="s">
        <v>3313</v>
      </c>
      <c r="T565" s="25" t="s">
        <v>216</v>
      </c>
      <c r="U565" s="25" t="s">
        <v>3314</v>
      </c>
      <c r="V565" s="25" t="s">
        <v>3315</v>
      </c>
      <c r="W565" s="25" t="s">
        <v>3316</v>
      </c>
    </row>
    <row r="566" spans="1:29" x14ac:dyDescent="0.25">
      <c r="A566" s="17" t="s">
        <v>195</v>
      </c>
      <c r="B566" s="40" t="s">
        <v>197</v>
      </c>
      <c r="C566" s="33" t="s">
        <v>198</v>
      </c>
      <c r="D566" s="33" t="str">
        <f t="shared" si="16"/>
        <v>Bayshann Legal Services</v>
      </c>
      <c r="E566" s="34">
        <v>44013</v>
      </c>
      <c r="F566" s="35">
        <v>55000</v>
      </c>
      <c r="G566" s="36" t="s">
        <v>3317</v>
      </c>
      <c r="H566" s="33" t="str">
        <f t="shared" si="17"/>
        <v>GPO Box 129   Brisbane QLD 4000 Australia</v>
      </c>
      <c r="I566" s="41" t="s">
        <v>199</v>
      </c>
      <c r="K566" s="25" t="s">
        <v>3318</v>
      </c>
      <c r="L566" s="25" t="s">
        <v>209</v>
      </c>
      <c r="M566" s="39" t="s">
        <v>3319</v>
      </c>
      <c r="N566" s="25" t="s">
        <v>3320</v>
      </c>
      <c r="Q566" s="25" t="s">
        <v>213</v>
      </c>
      <c r="R566" s="25" t="s">
        <v>214</v>
      </c>
      <c r="S566" s="39" t="s">
        <v>215</v>
      </c>
      <c r="T566" s="25" t="s">
        <v>216</v>
      </c>
      <c r="U566" s="25" t="s">
        <v>3321</v>
      </c>
    </row>
    <row r="567" spans="1:29" x14ac:dyDescent="0.25">
      <c r="A567" s="17" t="s">
        <v>195</v>
      </c>
      <c r="B567" s="40" t="s">
        <v>197</v>
      </c>
      <c r="C567" s="33" t="s">
        <v>198</v>
      </c>
      <c r="D567" s="33" t="str">
        <f t="shared" si="16"/>
        <v>Underground conduit works</v>
      </c>
      <c r="E567" s="34">
        <v>44014</v>
      </c>
      <c r="F567" s="35">
        <v>15837.8</v>
      </c>
      <c r="G567" s="36" t="s">
        <v>3322</v>
      </c>
      <c r="H567" s="33" t="str">
        <f t="shared" si="17"/>
        <v>PO Box 1001   Mackay QLD 4740 Australia</v>
      </c>
      <c r="I567" s="41" t="s">
        <v>199</v>
      </c>
      <c r="K567" s="25" t="s">
        <v>3323</v>
      </c>
      <c r="L567" s="25" t="s">
        <v>209</v>
      </c>
      <c r="M567" s="39" t="s">
        <v>3324</v>
      </c>
      <c r="N567" s="25" t="s">
        <v>3325</v>
      </c>
      <c r="Q567" s="25" t="s">
        <v>323</v>
      </c>
      <c r="R567" s="25" t="s">
        <v>214</v>
      </c>
      <c r="S567" s="39" t="s">
        <v>231</v>
      </c>
      <c r="T567" s="25" t="s">
        <v>216</v>
      </c>
      <c r="W567" s="25" t="s">
        <v>3326</v>
      </c>
    </row>
    <row r="568" spans="1:29" x14ac:dyDescent="0.25">
      <c r="A568" s="17" t="s">
        <v>195</v>
      </c>
      <c r="B568" s="40" t="s">
        <v>197</v>
      </c>
      <c r="C568" s="33" t="s">
        <v>198</v>
      </c>
      <c r="D568" s="33" t="str">
        <f t="shared" si="16"/>
        <v>CISCO (C9120AXI-Z) CISCO CATALYST 9120AX 9 x CISCO (AIR-DNA-A-3Y) AIRONET DNA 4 x CISCO (C9200-48P-E) CATALYST 9200 4 x CISCO (C9200-DNA-E-48-3Y) C9200</v>
      </c>
      <c r="E568" s="34">
        <v>44014</v>
      </c>
      <c r="F568" s="35">
        <v>47435.47</v>
      </c>
      <c r="G568" s="36" t="s">
        <v>819</v>
      </c>
      <c r="H568" s="33" t="str">
        <f t="shared" si="17"/>
        <v>PO Box 551   Indooroopilly QLD 4068 Australia</v>
      </c>
      <c r="I568" s="41" t="s">
        <v>199</v>
      </c>
      <c r="K568" s="25" t="s">
        <v>3327</v>
      </c>
      <c r="L568" s="25" t="s">
        <v>209</v>
      </c>
      <c r="M568" s="39" t="s">
        <v>821</v>
      </c>
      <c r="N568" s="25" t="s">
        <v>822</v>
      </c>
      <c r="Q568" s="25" t="s">
        <v>725</v>
      </c>
      <c r="R568" s="25" t="s">
        <v>214</v>
      </c>
      <c r="S568" s="39" t="s">
        <v>823</v>
      </c>
      <c r="T568" s="25" t="s">
        <v>216</v>
      </c>
      <c r="V568" s="25" t="s">
        <v>3328</v>
      </c>
      <c r="X568" s="25" t="s">
        <v>3329</v>
      </c>
      <c r="Z568" s="25" t="s">
        <v>3330</v>
      </c>
      <c r="AC568" s="25" t="s">
        <v>3331</v>
      </c>
    </row>
    <row r="569" spans="1:29" x14ac:dyDescent="0.25">
      <c r="A569" s="17" t="s">
        <v>195</v>
      </c>
      <c r="B569" s="40" t="s">
        <v>197</v>
      </c>
      <c r="C569" s="33" t="s">
        <v>198</v>
      </c>
      <c r="D569" s="33" t="str">
        <f t="shared" si="16"/>
        <v>206 Development Hours Moodle</v>
      </c>
      <c r="E569" s="34">
        <v>44014</v>
      </c>
      <c r="F569" s="35">
        <v>33990</v>
      </c>
      <c r="G569" s="36" t="s">
        <v>939</v>
      </c>
      <c r="H569" s="33" t="str">
        <f t="shared" si="17"/>
        <v>Suite 501-504, Level 5 89 York Street  SYDNEY NSW 2000 Australia</v>
      </c>
      <c r="I569" s="41" t="s">
        <v>199</v>
      </c>
      <c r="K569" s="25" t="s">
        <v>3332</v>
      </c>
      <c r="L569" s="25" t="s">
        <v>209</v>
      </c>
      <c r="M569" s="39" t="s">
        <v>941</v>
      </c>
      <c r="N569" s="25" t="s">
        <v>942</v>
      </c>
      <c r="O569" s="25" t="s">
        <v>943</v>
      </c>
      <c r="Q569" s="25" t="s">
        <v>636</v>
      </c>
      <c r="R569" s="25" t="s">
        <v>397</v>
      </c>
      <c r="S569" s="39" t="s">
        <v>398</v>
      </c>
      <c r="T569" s="25" t="s">
        <v>216</v>
      </c>
      <c r="U569" s="25" t="s">
        <v>3333</v>
      </c>
    </row>
    <row r="570" spans="1:29" x14ac:dyDescent="0.25">
      <c r="A570" s="17" t="s">
        <v>195</v>
      </c>
      <c r="B570" s="40" t="s">
        <v>197</v>
      </c>
      <c r="C570" s="33" t="s">
        <v>198</v>
      </c>
      <c r="D570" s="33" t="str">
        <f t="shared" si="16"/>
        <v>Bachelor of Nursing - Clinical Placement</v>
      </c>
      <c r="E570" s="34">
        <v>44014</v>
      </c>
      <c r="F570" s="35">
        <v>28134.68</v>
      </c>
      <c r="G570" s="36" t="s">
        <v>1218</v>
      </c>
      <c r="H570" s="33" t="str">
        <f t="shared" si="17"/>
        <v>T/A Royal Brisbane &amp; Women's Hospital Revenue Control Post Offie HERSTON QLD 4029 Australia</v>
      </c>
      <c r="I570" s="41" t="s">
        <v>199</v>
      </c>
      <c r="K570" s="25" t="s">
        <v>3334</v>
      </c>
      <c r="L570" s="25" t="s">
        <v>209</v>
      </c>
      <c r="M570" s="39" t="s">
        <v>1220</v>
      </c>
      <c r="N570" s="25" t="s">
        <v>1221</v>
      </c>
      <c r="O570" s="25" t="s">
        <v>1222</v>
      </c>
      <c r="P570" s="25" t="s">
        <v>1223</v>
      </c>
      <c r="Q570" s="25" t="s">
        <v>1224</v>
      </c>
      <c r="R570" s="25" t="s">
        <v>214</v>
      </c>
      <c r="S570" s="39" t="s">
        <v>1225</v>
      </c>
      <c r="T570" s="25" t="s">
        <v>216</v>
      </c>
      <c r="U570" s="25" t="s">
        <v>391</v>
      </c>
    </row>
    <row r="571" spans="1:29" x14ac:dyDescent="0.25">
      <c r="A571" s="17" t="s">
        <v>195</v>
      </c>
      <c r="B571" s="40" t="s">
        <v>197</v>
      </c>
      <c r="C571" s="33" t="s">
        <v>198</v>
      </c>
      <c r="D571" s="33" t="str">
        <f t="shared" si="16"/>
        <v>C_2018 - MBA Leadership International</v>
      </c>
      <c r="E571" s="34">
        <v>44015</v>
      </c>
      <c r="F571" s="35">
        <v>154022</v>
      </c>
      <c r="G571" s="36" t="s">
        <v>646</v>
      </c>
      <c r="H571" s="33" t="str">
        <f t="shared" si="17"/>
        <v>WPP AUNZ Building Stanley Stret Plaza  Southbank QLD 4001 Australia</v>
      </c>
      <c r="I571" s="41" t="s">
        <v>199</v>
      </c>
      <c r="K571" s="25" t="s">
        <v>3335</v>
      </c>
      <c r="L571" s="25" t="s">
        <v>209</v>
      </c>
      <c r="M571" s="39" t="s">
        <v>648</v>
      </c>
      <c r="N571" s="25" t="s">
        <v>649</v>
      </c>
      <c r="O571" s="25" t="s">
        <v>650</v>
      </c>
      <c r="Q571" s="25" t="s">
        <v>651</v>
      </c>
      <c r="R571" s="25" t="s">
        <v>214</v>
      </c>
      <c r="S571" s="39" t="s">
        <v>247</v>
      </c>
      <c r="T571" s="25" t="s">
        <v>216</v>
      </c>
      <c r="U571" s="25" t="s">
        <v>3336</v>
      </c>
    </row>
    <row r="572" spans="1:29" x14ac:dyDescent="0.25">
      <c r="A572" s="17" t="s">
        <v>195</v>
      </c>
      <c r="B572" s="40" t="s">
        <v>197</v>
      </c>
      <c r="C572" s="33" t="s">
        <v>198</v>
      </c>
      <c r="D572" s="33" t="str">
        <f t="shared" si="16"/>
        <v>Supply &amp; Install Fibre Optic Cabling</v>
      </c>
      <c r="E572" s="34">
        <v>44015</v>
      </c>
      <c r="F572" s="35">
        <v>12000.78</v>
      </c>
      <c r="G572" s="36" t="s">
        <v>1922</v>
      </c>
      <c r="H572" s="33" t="str">
        <f t="shared" si="17"/>
        <v>14 Fox Street   Albion QLD 4010 Australia</v>
      </c>
      <c r="I572" s="41" t="s">
        <v>199</v>
      </c>
      <c r="K572" s="25" t="s">
        <v>3337</v>
      </c>
      <c r="L572" s="25" t="s">
        <v>209</v>
      </c>
      <c r="M572" s="39" t="s">
        <v>1924</v>
      </c>
      <c r="N572" s="25" t="s">
        <v>1925</v>
      </c>
      <c r="Q572" s="25" t="s">
        <v>1926</v>
      </c>
      <c r="R572" s="25" t="s">
        <v>214</v>
      </c>
      <c r="S572" s="39" t="s">
        <v>1927</v>
      </c>
      <c r="T572" s="25" t="s">
        <v>216</v>
      </c>
      <c r="U572" s="25" t="s">
        <v>3338</v>
      </c>
    </row>
    <row r="573" spans="1:29" x14ac:dyDescent="0.25">
      <c r="A573" s="17" t="s">
        <v>195</v>
      </c>
      <c r="B573" s="40" t="s">
        <v>197</v>
      </c>
      <c r="C573" s="33" t="s">
        <v>198</v>
      </c>
      <c r="D573" s="33" t="str">
        <f t="shared" si="16"/>
        <v>Corporate Contract Payment</v>
      </c>
      <c r="E573" s="34">
        <v>44015</v>
      </c>
      <c r="F573" s="35">
        <v>33000</v>
      </c>
      <c r="G573" s="36" t="s">
        <v>3339</v>
      </c>
      <c r="H573" s="33" t="str">
        <f t="shared" si="17"/>
        <v>PO Box 1313   Rockhampton QLD 4700 Australia</v>
      </c>
      <c r="I573" s="41" t="s">
        <v>199</v>
      </c>
      <c r="K573" s="25" t="s">
        <v>3340</v>
      </c>
      <c r="L573" s="25" t="s">
        <v>209</v>
      </c>
      <c r="M573" s="39" t="s">
        <v>3341</v>
      </c>
      <c r="N573" s="25" t="s">
        <v>3342</v>
      </c>
      <c r="Q573" s="25" t="s">
        <v>363</v>
      </c>
      <c r="R573" s="25" t="s">
        <v>214</v>
      </c>
      <c r="S573" s="39" t="s">
        <v>303</v>
      </c>
      <c r="T573" s="25" t="s">
        <v>216</v>
      </c>
      <c r="U573" s="25" t="s">
        <v>3343</v>
      </c>
    </row>
    <row r="574" spans="1:29" x14ac:dyDescent="0.25">
      <c r="A574" s="17" t="s">
        <v>195</v>
      </c>
      <c r="B574" s="40" t="s">
        <v>197</v>
      </c>
      <c r="C574" s="33" t="s">
        <v>198</v>
      </c>
      <c r="D574" s="33" t="s">
        <v>6811</v>
      </c>
      <c r="E574" s="34">
        <v>44015</v>
      </c>
      <c r="F574" s="35">
        <v>26846</v>
      </c>
      <c r="G574" s="36" t="s">
        <v>3015</v>
      </c>
      <c r="H574" s="33" t="str">
        <f t="shared" si="17"/>
        <v>16 Northern Ave Moorabbin Airport   Mentone VIC 3194 Australia</v>
      </c>
      <c r="I574" s="41" t="s">
        <v>199</v>
      </c>
      <c r="K574" s="25" t="s">
        <v>3344</v>
      </c>
      <c r="L574" s="25" t="s">
        <v>209</v>
      </c>
      <c r="M574" s="39" t="s">
        <v>3017</v>
      </c>
      <c r="N574" s="25" t="s">
        <v>3018</v>
      </c>
      <c r="Q574" s="25" t="s">
        <v>3019</v>
      </c>
      <c r="R574" s="25" t="s">
        <v>478</v>
      </c>
      <c r="S574" s="39" t="s">
        <v>3020</v>
      </c>
      <c r="T574" s="25" t="s">
        <v>216</v>
      </c>
      <c r="U574" s="25" t="s">
        <v>3345</v>
      </c>
    </row>
    <row r="575" spans="1:29" x14ac:dyDescent="0.25">
      <c r="A575" s="17" t="s">
        <v>195</v>
      </c>
      <c r="B575" s="40" t="s">
        <v>197</v>
      </c>
      <c r="C575" s="33" t="s">
        <v>198</v>
      </c>
      <c r="D575" s="33" t="str">
        <f t="shared" si="16"/>
        <v>UAC Portal Applications</v>
      </c>
      <c r="E575" s="34">
        <v>44018</v>
      </c>
      <c r="F575" s="35">
        <v>42075</v>
      </c>
      <c r="G575" s="36" t="s">
        <v>1031</v>
      </c>
      <c r="H575" s="33" t="str">
        <f t="shared" si="17"/>
        <v>Locked Bag 112   Silverwater NSW 2128 Australia</v>
      </c>
      <c r="I575" s="41" t="s">
        <v>199</v>
      </c>
      <c r="K575" s="25" t="s">
        <v>3346</v>
      </c>
      <c r="L575" s="25" t="s">
        <v>209</v>
      </c>
      <c r="M575" s="39" t="s">
        <v>1033</v>
      </c>
      <c r="N575" s="25" t="s">
        <v>1034</v>
      </c>
      <c r="Q575" s="25" t="s">
        <v>1035</v>
      </c>
      <c r="R575" s="25" t="s">
        <v>397</v>
      </c>
      <c r="S575" s="39" t="s">
        <v>1036</v>
      </c>
      <c r="T575" s="25" t="s">
        <v>216</v>
      </c>
      <c r="U575" s="25" t="s">
        <v>3347</v>
      </c>
    </row>
    <row r="576" spans="1:29" x14ac:dyDescent="0.25">
      <c r="A576" s="17" t="s">
        <v>195</v>
      </c>
      <c r="B576" s="40" t="s">
        <v>197</v>
      </c>
      <c r="C576" s="33" t="s">
        <v>198</v>
      </c>
      <c r="D576" s="33" t="str">
        <f t="shared" si="16"/>
        <v>Agent bonus T1-T3 2019</v>
      </c>
      <c r="E576" s="34">
        <v>44018</v>
      </c>
      <c r="F576" s="35">
        <v>74827.509999999995</v>
      </c>
      <c r="G576" s="36" t="s">
        <v>3348</v>
      </c>
      <c r="H576" s="33" t="str">
        <f t="shared" si="17"/>
        <v>Level 7 190 Edward Street  Brisbane QLD 4000 Australia</v>
      </c>
      <c r="I576" s="41" t="s">
        <v>199</v>
      </c>
      <c r="K576" s="25" t="s">
        <v>3349</v>
      </c>
      <c r="L576" s="25" t="s">
        <v>209</v>
      </c>
      <c r="M576" s="39" t="s">
        <v>3350</v>
      </c>
      <c r="N576" s="25" t="s">
        <v>1881</v>
      </c>
      <c r="O576" s="25" t="s">
        <v>3351</v>
      </c>
      <c r="Q576" s="25" t="s">
        <v>213</v>
      </c>
      <c r="R576" s="25" t="s">
        <v>214</v>
      </c>
      <c r="S576" s="39" t="s">
        <v>215</v>
      </c>
      <c r="T576" s="25" t="s">
        <v>216</v>
      </c>
      <c r="V576" s="25" t="s">
        <v>3065</v>
      </c>
    </row>
    <row r="577" spans="1:28" x14ac:dyDescent="0.25">
      <c r="A577" s="17" t="s">
        <v>195</v>
      </c>
      <c r="B577" s="40" t="s">
        <v>197</v>
      </c>
      <c r="C577" s="33" t="s">
        <v>198</v>
      </c>
      <c r="D577" s="33" t="str">
        <f t="shared" si="16"/>
        <v>VTAC Admissions Contribution</v>
      </c>
      <c r="E577" s="34">
        <v>44018</v>
      </c>
      <c r="F577" s="35">
        <v>51046.720000000001</v>
      </c>
      <c r="G577" s="36" t="s">
        <v>3352</v>
      </c>
      <c r="H577" s="33" t="str">
        <f t="shared" si="17"/>
        <v>40 Park Street   SOUTH MELBOURNE VIC 3205 Australia</v>
      </c>
      <c r="I577" s="41" t="s">
        <v>199</v>
      </c>
      <c r="K577" s="25" t="s">
        <v>3353</v>
      </c>
      <c r="L577" s="25" t="s">
        <v>209</v>
      </c>
      <c r="M577" s="39" t="s">
        <v>3354</v>
      </c>
      <c r="N577" s="25" t="s">
        <v>3355</v>
      </c>
      <c r="Q577" s="25" t="s">
        <v>1883</v>
      </c>
      <c r="R577" s="25" t="s">
        <v>478</v>
      </c>
      <c r="S577" s="39" t="s">
        <v>1884</v>
      </c>
      <c r="T577" s="25" t="s">
        <v>216</v>
      </c>
      <c r="U577" s="25" t="s">
        <v>3356</v>
      </c>
    </row>
    <row r="578" spans="1:28" x14ac:dyDescent="0.25">
      <c r="A578" s="17" t="s">
        <v>195</v>
      </c>
      <c r="B578" s="40" t="s">
        <v>197</v>
      </c>
      <c r="C578" s="33" t="s">
        <v>198</v>
      </c>
      <c r="D578" s="33" t="str">
        <f t="shared" si="16"/>
        <v>Google Adhoc Campaign - June (Online) Google Adhoc Campaign - (Online) Google Adhoc Campaign - (Int/alist) Google Adhoc Campaign - (MBA) Google Adhoc Campaign - (BNE Health)</v>
      </c>
      <c r="E578" s="34">
        <v>44018</v>
      </c>
      <c r="F578" s="35">
        <v>66197.899999999994</v>
      </c>
      <c r="G578" s="36" t="s">
        <v>541</v>
      </c>
      <c r="H578" s="33" t="str">
        <f t="shared" si="17"/>
        <v>48 Pirrama Road   Sydney NSW 2009 Australia</v>
      </c>
      <c r="I578" s="41" t="s">
        <v>199</v>
      </c>
      <c r="K578" s="25" t="s">
        <v>3357</v>
      </c>
      <c r="L578" s="25" t="s">
        <v>209</v>
      </c>
      <c r="M578" s="39" t="s">
        <v>543</v>
      </c>
      <c r="N578" s="25" t="s">
        <v>544</v>
      </c>
      <c r="Q578" s="25" t="s">
        <v>396</v>
      </c>
      <c r="R578" s="25" t="s">
        <v>397</v>
      </c>
      <c r="S578" s="39" t="s">
        <v>545</v>
      </c>
      <c r="T578" s="25" t="s">
        <v>216</v>
      </c>
      <c r="U578" s="25" t="s">
        <v>3358</v>
      </c>
      <c r="W578" s="25" t="s">
        <v>3359</v>
      </c>
      <c r="Y578" s="25" t="s">
        <v>3360</v>
      </c>
      <c r="Z578" s="25" t="s">
        <v>3361</v>
      </c>
      <c r="AB578" s="25" t="s">
        <v>3362</v>
      </c>
    </row>
    <row r="579" spans="1:28" x14ac:dyDescent="0.25">
      <c r="A579" s="17" t="s">
        <v>195</v>
      </c>
      <c r="B579" s="40" t="s">
        <v>197</v>
      </c>
      <c r="C579" s="33" t="s">
        <v>198</v>
      </c>
      <c r="D579" s="33" t="str">
        <f t="shared" ref="D579:D642" si="18">TRIM(SUBSTITUTE(SUBSTITUTE(U579&amp;" "&amp;V579&amp;" "&amp;W579&amp;" "&amp;X579&amp;" "&amp;Y579&amp;" "&amp;Z579&amp;" "&amp;AA579&amp;" "&amp;AB579&amp;" "&amp;AC579&amp;" "&amp;AD579,"  "," "),"  "," "))</f>
        <v>EndNote Licence 2020</v>
      </c>
      <c r="E579" s="34">
        <v>44019</v>
      </c>
      <c r="F579" s="35">
        <v>30494.18</v>
      </c>
      <c r="G579" s="36" t="s">
        <v>3363</v>
      </c>
      <c r="H579" s="33" t="str">
        <f t="shared" ref="H579:H642" si="19">N579&amp;" "&amp;O579&amp;" "&amp;P579&amp;" "&amp;Q579&amp;" "&amp;R579&amp;" "&amp;S579&amp;" "&amp;T579</f>
        <v>Friars House 160 Blackfriars Road  London  SE1 8EZ United Kingdom</v>
      </c>
      <c r="I579" s="41" t="s">
        <v>199</v>
      </c>
      <c r="K579" s="25" t="s">
        <v>3364</v>
      </c>
      <c r="L579" s="25" t="s">
        <v>209</v>
      </c>
      <c r="M579" s="39" t="s">
        <v>3365</v>
      </c>
      <c r="N579" s="25" t="s">
        <v>3366</v>
      </c>
      <c r="O579" s="25" t="s">
        <v>3367</v>
      </c>
      <c r="Q579" s="25" t="s">
        <v>3368</v>
      </c>
      <c r="S579" s="25" t="s">
        <v>3369</v>
      </c>
      <c r="T579" s="25" t="s">
        <v>3370</v>
      </c>
      <c r="U579" s="25" t="s">
        <v>3371</v>
      </c>
    </row>
    <row r="580" spans="1:28" x14ac:dyDescent="0.25">
      <c r="A580" s="17" t="s">
        <v>195</v>
      </c>
      <c r="B580" s="40" t="s">
        <v>197</v>
      </c>
      <c r="C580" s="33" t="s">
        <v>198</v>
      </c>
      <c r="D580" s="33" t="str">
        <f t="shared" si="18"/>
        <v>Bachelor of Nursing - Clinical Placement</v>
      </c>
      <c r="E580" s="34">
        <v>44019</v>
      </c>
      <c r="F580" s="35">
        <v>12865.99</v>
      </c>
      <c r="G580" s="36" t="s">
        <v>1218</v>
      </c>
      <c r="H580" s="33" t="str">
        <f t="shared" si="19"/>
        <v>T/A Royal Brisbane &amp; Women's Hospital Revenue Control Post Offie HERSTON QLD 4029 Australia</v>
      </c>
      <c r="I580" s="41" t="s">
        <v>199</v>
      </c>
      <c r="K580" s="25" t="s">
        <v>3372</v>
      </c>
      <c r="L580" s="25" t="s">
        <v>209</v>
      </c>
      <c r="M580" s="39" t="s">
        <v>1220</v>
      </c>
      <c r="N580" s="25" t="s">
        <v>1221</v>
      </c>
      <c r="O580" s="25" t="s">
        <v>1222</v>
      </c>
      <c r="P580" s="25" t="s">
        <v>1223</v>
      </c>
      <c r="Q580" s="25" t="s">
        <v>1224</v>
      </c>
      <c r="R580" s="25" t="s">
        <v>214</v>
      </c>
      <c r="S580" s="39" t="s">
        <v>1225</v>
      </c>
      <c r="T580" s="25" t="s">
        <v>216</v>
      </c>
      <c r="U580" s="25" t="s">
        <v>391</v>
      </c>
    </row>
    <row r="581" spans="1:28" x14ac:dyDescent="0.25">
      <c r="A581" s="17" t="s">
        <v>195</v>
      </c>
      <c r="B581" s="40" t="s">
        <v>197</v>
      </c>
      <c r="C581" s="33" t="s">
        <v>198</v>
      </c>
      <c r="D581" s="33" t="str">
        <f t="shared" si="18"/>
        <v>NMI: 3051355515 NMI: 3051657848 NMI: 3051948788 NMI: 3053006842 NMI: 3120083401</v>
      </c>
      <c r="E581" s="34">
        <v>44019</v>
      </c>
      <c r="F581" s="35">
        <v>16218.9</v>
      </c>
      <c r="G581" s="36" t="s">
        <v>1235</v>
      </c>
      <c r="H581" s="33" t="str">
        <f t="shared" si="19"/>
        <v>PO Box 2227   Fortitude Valley Qld 4006 Australia</v>
      </c>
      <c r="I581" s="41" t="s">
        <v>199</v>
      </c>
      <c r="K581" s="25" t="s">
        <v>3373</v>
      </c>
      <c r="L581" s="25" t="s">
        <v>209</v>
      </c>
      <c r="M581" s="39" t="s">
        <v>1237</v>
      </c>
      <c r="N581" s="25" t="s">
        <v>1238</v>
      </c>
      <c r="Q581" s="25" t="s">
        <v>1063</v>
      </c>
      <c r="R581" s="25" t="s">
        <v>324</v>
      </c>
      <c r="S581" s="39" t="s">
        <v>644</v>
      </c>
      <c r="T581" s="25" t="s">
        <v>216</v>
      </c>
      <c r="U581" s="25" t="s">
        <v>1239</v>
      </c>
      <c r="W581" s="25" t="s">
        <v>1240</v>
      </c>
      <c r="X581" s="25" t="s">
        <v>1241</v>
      </c>
      <c r="Y581" s="25" t="s">
        <v>1242</v>
      </c>
      <c r="Z581" s="25" t="s">
        <v>1243</v>
      </c>
    </row>
    <row r="582" spans="1:28" x14ac:dyDescent="0.25">
      <c r="A582" s="17" t="s">
        <v>195</v>
      </c>
      <c r="B582" s="40" t="s">
        <v>197</v>
      </c>
      <c r="C582" s="33" t="s">
        <v>198</v>
      </c>
      <c r="D582" s="33" t="str">
        <f t="shared" si="18"/>
        <v>Bachelor of Nursing - Clinical Placement Diploma of Nursing - Clinical Placement</v>
      </c>
      <c r="E582" s="34">
        <v>44019</v>
      </c>
      <c r="F582" s="35">
        <v>102196.25</v>
      </c>
      <c r="G582" s="36" t="s">
        <v>386</v>
      </c>
      <c r="H582" s="33" t="str">
        <f t="shared" si="19"/>
        <v>Revenue Department   Hervey Bay QLD 4655 Australia</v>
      </c>
      <c r="I582" s="41" t="s">
        <v>199</v>
      </c>
      <c r="K582" s="25" t="s">
        <v>3374</v>
      </c>
      <c r="L582" s="25" t="s">
        <v>209</v>
      </c>
      <c r="M582" s="39" t="s">
        <v>388</v>
      </c>
      <c r="N582" s="25" t="s">
        <v>253</v>
      </c>
      <c r="Q582" s="25" t="s">
        <v>389</v>
      </c>
      <c r="R582" s="25" t="s">
        <v>214</v>
      </c>
      <c r="S582" s="39" t="s">
        <v>390</v>
      </c>
      <c r="T582" s="25" t="s">
        <v>216</v>
      </c>
      <c r="U582" s="25" t="s">
        <v>391</v>
      </c>
      <c r="V582" s="25" t="s">
        <v>1202</v>
      </c>
    </row>
    <row r="583" spans="1:28" x14ac:dyDescent="0.25">
      <c r="A583" s="17" t="s">
        <v>195</v>
      </c>
      <c r="B583" s="40" t="s">
        <v>197</v>
      </c>
      <c r="C583" s="33" t="s">
        <v>198</v>
      </c>
      <c r="D583" s="33" t="str">
        <f t="shared" si="18"/>
        <v>Bachelor of Nursing - Clinical Placement</v>
      </c>
      <c r="E583" s="34">
        <v>44019</v>
      </c>
      <c r="F583" s="35">
        <v>26895</v>
      </c>
      <c r="G583" s="36" t="s">
        <v>3375</v>
      </c>
      <c r="H583" s="33" t="str">
        <f t="shared" si="19"/>
        <v>T/A Royal Brisbane &amp; Women's Hospital Revenue Control Post Offie HERSTON QLD 4029 Australia</v>
      </c>
      <c r="I583" s="41" t="s">
        <v>199</v>
      </c>
      <c r="K583" s="25" t="s">
        <v>3376</v>
      </c>
      <c r="L583" s="25" t="s">
        <v>209</v>
      </c>
      <c r="M583" s="39" t="s">
        <v>1220</v>
      </c>
      <c r="N583" s="25" t="s">
        <v>1221</v>
      </c>
      <c r="O583" s="25" t="s">
        <v>1222</v>
      </c>
      <c r="P583" s="25" t="s">
        <v>1223</v>
      </c>
      <c r="Q583" s="25" t="s">
        <v>1224</v>
      </c>
      <c r="R583" s="25" t="s">
        <v>214</v>
      </c>
      <c r="S583" s="39" t="s">
        <v>1225</v>
      </c>
      <c r="T583" s="25" t="s">
        <v>216</v>
      </c>
      <c r="U583" s="25" t="s">
        <v>391</v>
      </c>
    </row>
    <row r="584" spans="1:28" x14ac:dyDescent="0.25">
      <c r="A584" s="17" t="s">
        <v>195</v>
      </c>
      <c r="B584" s="40" t="s">
        <v>197</v>
      </c>
      <c r="C584" s="33" t="s">
        <v>198</v>
      </c>
      <c r="D584" s="33" t="str">
        <f t="shared" si="18"/>
        <v>One Dental Standing Order 2020 Purchases</v>
      </c>
      <c r="E584" s="34">
        <v>44019</v>
      </c>
      <c r="F584" s="35">
        <v>16000</v>
      </c>
      <c r="G584" s="36" t="s">
        <v>3377</v>
      </c>
      <c r="H584" s="33" t="str">
        <f t="shared" si="19"/>
        <v>Unit 8, 9 Packard Avenue   Castle Hill NSW 2155 Australia</v>
      </c>
      <c r="I584" s="41" t="s">
        <v>199</v>
      </c>
      <c r="K584" s="25" t="s">
        <v>3378</v>
      </c>
      <c r="L584" s="25" t="s">
        <v>209</v>
      </c>
      <c r="M584" s="39" t="s">
        <v>3379</v>
      </c>
      <c r="N584" s="25" t="s">
        <v>3380</v>
      </c>
      <c r="Q584" s="25" t="s">
        <v>3381</v>
      </c>
      <c r="R584" s="25" t="s">
        <v>397</v>
      </c>
      <c r="S584" s="39" t="s">
        <v>3382</v>
      </c>
      <c r="T584" s="25" t="s">
        <v>216</v>
      </c>
      <c r="U584" s="25" t="s">
        <v>3383</v>
      </c>
    </row>
    <row r="585" spans="1:28" x14ac:dyDescent="0.25">
      <c r="A585" s="17" t="s">
        <v>195</v>
      </c>
      <c r="B585" s="40" t="s">
        <v>197</v>
      </c>
      <c r="C585" s="33" t="s">
        <v>198</v>
      </c>
      <c r="D585" s="33" t="str">
        <f t="shared" si="18"/>
        <v>Return of unspent grant funds HE2896</v>
      </c>
      <c r="E585" s="34">
        <v>44020</v>
      </c>
      <c r="F585" s="35">
        <v>22540.86</v>
      </c>
      <c r="G585" s="36" t="s">
        <v>1598</v>
      </c>
      <c r="H585" s="33" t="str">
        <f t="shared" si="19"/>
        <v>Queensland and Torres Strait Incorporated PO Box 2738  Cairns Qld 4870 Australia</v>
      </c>
      <c r="I585" s="41" t="s">
        <v>199</v>
      </c>
      <c r="K585" s="25" t="s">
        <v>3384</v>
      </c>
      <c r="L585" s="25" t="s">
        <v>209</v>
      </c>
      <c r="M585" s="39" t="s">
        <v>1600</v>
      </c>
      <c r="N585" s="25" t="s">
        <v>1601</v>
      </c>
      <c r="O585" s="25" t="s">
        <v>1602</v>
      </c>
      <c r="Q585" s="25" t="s">
        <v>239</v>
      </c>
      <c r="R585" s="25" t="s">
        <v>324</v>
      </c>
      <c r="S585" s="39" t="s">
        <v>240</v>
      </c>
      <c r="T585" s="25" t="s">
        <v>216</v>
      </c>
      <c r="U585" s="25" t="s">
        <v>3385</v>
      </c>
    </row>
    <row r="586" spans="1:28" x14ac:dyDescent="0.25">
      <c r="A586" s="17" t="s">
        <v>195</v>
      </c>
      <c r="B586" s="40" t="s">
        <v>197</v>
      </c>
      <c r="C586" s="33" t="s">
        <v>198</v>
      </c>
      <c r="D586" s="33" t="str">
        <f t="shared" si="18"/>
        <v>Rural Economies Centre/RSH 4541</v>
      </c>
      <c r="E586" s="34">
        <v>44020</v>
      </c>
      <c r="F586" s="35">
        <v>11000</v>
      </c>
      <c r="G586" s="36" t="s">
        <v>2069</v>
      </c>
      <c r="H586" s="33" t="str">
        <f t="shared" si="19"/>
        <v>49 Cemetery Lane   King Valley Vic 3678 Australia</v>
      </c>
      <c r="I586" s="41" t="s">
        <v>199</v>
      </c>
      <c r="K586" s="25" t="s">
        <v>3386</v>
      </c>
      <c r="L586" s="25" t="s">
        <v>209</v>
      </c>
      <c r="M586" s="39" t="s">
        <v>2071</v>
      </c>
      <c r="N586" s="25" t="s">
        <v>2072</v>
      </c>
      <c r="Q586" s="25" t="s">
        <v>2073</v>
      </c>
      <c r="R586" s="25" t="s">
        <v>525</v>
      </c>
      <c r="S586" s="39" t="s">
        <v>2074</v>
      </c>
      <c r="T586" s="25" t="s">
        <v>216</v>
      </c>
      <c r="U586" s="25" t="s">
        <v>3387</v>
      </c>
    </row>
    <row r="587" spans="1:28" x14ac:dyDescent="0.25">
      <c r="A587" s="17" t="s">
        <v>195</v>
      </c>
      <c r="B587" s="40" t="s">
        <v>197</v>
      </c>
      <c r="C587" s="33" t="s">
        <v>198</v>
      </c>
      <c r="D587" s="33" t="str">
        <f t="shared" si="18"/>
        <v>Calf 48 hour / RSH/5315</v>
      </c>
      <c r="E587" s="34">
        <v>44020</v>
      </c>
      <c r="F587" s="35">
        <v>28600</v>
      </c>
      <c r="G587" s="36" t="s">
        <v>3388</v>
      </c>
      <c r="H587" s="33" t="str">
        <f t="shared" si="19"/>
        <v>Division of Finance Locked Bag 590 Boorooma Street Wagga Wagga NSW 2678 Australia</v>
      </c>
      <c r="I587" s="41" t="s">
        <v>199</v>
      </c>
      <c r="K587" s="25" t="s">
        <v>3389</v>
      </c>
      <c r="L587" s="25" t="s">
        <v>209</v>
      </c>
      <c r="M587" s="39" t="s">
        <v>3390</v>
      </c>
      <c r="N587" s="25" t="s">
        <v>3391</v>
      </c>
      <c r="O587" s="25" t="s">
        <v>3392</v>
      </c>
      <c r="P587" s="25" t="s">
        <v>3393</v>
      </c>
      <c r="Q587" s="25" t="s">
        <v>3394</v>
      </c>
      <c r="R587" s="25" t="s">
        <v>397</v>
      </c>
      <c r="S587" s="39" t="s">
        <v>3395</v>
      </c>
      <c r="T587" s="25" t="s">
        <v>216</v>
      </c>
      <c r="U587" s="25" t="s">
        <v>3396</v>
      </c>
    </row>
    <row r="588" spans="1:28" x14ac:dyDescent="0.25">
      <c r="A588" s="17" t="s">
        <v>195</v>
      </c>
      <c r="B588" s="40" t="s">
        <v>197</v>
      </c>
      <c r="C588" s="33" t="s">
        <v>198</v>
      </c>
      <c r="D588" s="33" t="str">
        <f t="shared" si="18"/>
        <v>OT ROK Accred Fee 01/07/2020 -30/06/2021 Bundab Accred Fee 01/07/2020 -30/06/2021</v>
      </c>
      <c r="E588" s="34">
        <v>44020</v>
      </c>
      <c r="F588" s="35">
        <v>14775</v>
      </c>
      <c r="G588" s="36" t="s">
        <v>3397</v>
      </c>
      <c r="H588" s="33" t="str">
        <f t="shared" si="19"/>
        <v>Australia and New Zealand Ltd PO Box 959  South Perth WA 6951 Australia</v>
      </c>
      <c r="I588" s="41" t="s">
        <v>199</v>
      </c>
      <c r="K588" s="25" t="s">
        <v>3398</v>
      </c>
      <c r="L588" s="25" t="s">
        <v>209</v>
      </c>
      <c r="M588" s="39" t="s">
        <v>3399</v>
      </c>
      <c r="N588" s="25" t="s">
        <v>3400</v>
      </c>
      <c r="O588" s="25" t="s">
        <v>3401</v>
      </c>
      <c r="Q588" s="25" t="s">
        <v>3402</v>
      </c>
      <c r="R588" s="25" t="s">
        <v>354</v>
      </c>
      <c r="S588" s="39" t="s">
        <v>3403</v>
      </c>
      <c r="T588" s="25" t="s">
        <v>216</v>
      </c>
      <c r="V588" s="25" t="s">
        <v>3404</v>
      </c>
      <c r="X588" s="25" t="s">
        <v>3405</v>
      </c>
    </row>
    <row r="589" spans="1:28" x14ac:dyDescent="0.25">
      <c r="A589" s="17" t="s">
        <v>195</v>
      </c>
      <c r="B589" s="40" t="s">
        <v>197</v>
      </c>
      <c r="C589" s="33" t="s">
        <v>198</v>
      </c>
      <c r="D589" s="33" t="str">
        <f t="shared" si="18"/>
        <v>QTAC Vouchers CQUni Connect</v>
      </c>
      <c r="E589" s="34">
        <v>44020</v>
      </c>
      <c r="F589" s="35">
        <v>17300</v>
      </c>
      <c r="G589" s="36" t="s">
        <v>529</v>
      </c>
      <c r="H589" s="33" t="str">
        <f t="shared" si="19"/>
        <v>PO Box 1331   Milton QLD 4064 Australia</v>
      </c>
      <c r="I589" s="41" t="s">
        <v>199</v>
      </c>
      <c r="K589" s="25" t="s">
        <v>3406</v>
      </c>
      <c r="L589" s="25" t="s">
        <v>209</v>
      </c>
      <c r="M589" s="39" t="s">
        <v>531</v>
      </c>
      <c r="N589" s="25" t="s">
        <v>532</v>
      </c>
      <c r="Q589" s="25" t="s">
        <v>533</v>
      </c>
      <c r="R589" s="25" t="s">
        <v>214</v>
      </c>
      <c r="S589" s="39" t="s">
        <v>534</v>
      </c>
      <c r="T589" s="25" t="s">
        <v>216</v>
      </c>
      <c r="U589" s="25" t="s">
        <v>3407</v>
      </c>
    </row>
    <row r="590" spans="1:28" x14ac:dyDescent="0.25">
      <c r="A590" s="17" t="s">
        <v>195</v>
      </c>
      <c r="B590" s="40" t="s">
        <v>197</v>
      </c>
      <c r="C590" s="33" t="s">
        <v>198</v>
      </c>
      <c r="D590" s="33" t="str">
        <f t="shared" si="18"/>
        <v>2020 Accred Fees CB86 Rockhampton Campus 2020 Accred Fees CB86 Sydney Campus</v>
      </c>
      <c r="E590" s="34">
        <v>44020</v>
      </c>
      <c r="F590" s="35">
        <v>12000</v>
      </c>
      <c r="G590" s="36" t="s">
        <v>3408</v>
      </c>
      <c r="H590" s="33" t="str">
        <f t="shared" si="19"/>
        <v>GPO Box 9958   Melbourne VIC 3000 Australia</v>
      </c>
      <c r="I590" s="41" t="s">
        <v>199</v>
      </c>
      <c r="K590" s="25" t="s">
        <v>3409</v>
      </c>
      <c r="L590" s="25" t="s">
        <v>209</v>
      </c>
      <c r="M590" s="39" t="s">
        <v>3410</v>
      </c>
      <c r="N590" s="25" t="s">
        <v>3411</v>
      </c>
      <c r="Q590" s="25" t="s">
        <v>524</v>
      </c>
      <c r="R590" s="25" t="s">
        <v>478</v>
      </c>
      <c r="S590" s="39" t="s">
        <v>526</v>
      </c>
      <c r="T590" s="25" t="s">
        <v>216</v>
      </c>
      <c r="V590" s="25" t="s">
        <v>3412</v>
      </c>
      <c r="W590" s="25" t="s">
        <v>3413</v>
      </c>
    </row>
    <row r="591" spans="1:28" x14ac:dyDescent="0.25">
      <c r="A591" s="17" t="s">
        <v>195</v>
      </c>
      <c r="B591" s="40" t="s">
        <v>197</v>
      </c>
      <c r="C591" s="33" t="s">
        <v>198</v>
      </c>
      <c r="D591" s="33" t="str">
        <f t="shared" si="18"/>
        <v>Student Credit Transfer BA Engagement 13</v>
      </c>
      <c r="E591" s="34">
        <v>44021</v>
      </c>
      <c r="F591" s="35">
        <v>74800</v>
      </c>
      <c r="G591" s="36" t="s">
        <v>2698</v>
      </c>
      <c r="H591" s="33" t="str">
        <f t="shared" si="19"/>
        <v>Level 13 200 Mary Street  Brisbane Qld 4000 Australia</v>
      </c>
      <c r="I591" s="41" t="s">
        <v>199</v>
      </c>
      <c r="K591" s="25" t="s">
        <v>3414</v>
      </c>
      <c r="L591" s="25" t="s">
        <v>209</v>
      </c>
      <c r="M591" s="39" t="s">
        <v>2700</v>
      </c>
      <c r="N591" s="25" t="s">
        <v>484</v>
      </c>
      <c r="O591" s="25" t="s">
        <v>2701</v>
      </c>
      <c r="Q591" s="25" t="s">
        <v>213</v>
      </c>
      <c r="R591" s="25" t="s">
        <v>324</v>
      </c>
      <c r="S591" s="39" t="s">
        <v>215</v>
      </c>
      <c r="T591" s="25" t="s">
        <v>216</v>
      </c>
      <c r="U591" s="25" t="s">
        <v>3415</v>
      </c>
    </row>
    <row r="592" spans="1:28" x14ac:dyDescent="0.25">
      <c r="A592" s="17" t="s">
        <v>195</v>
      </c>
      <c r="B592" s="40" t="s">
        <v>197</v>
      </c>
      <c r="C592" s="33" t="s">
        <v>198</v>
      </c>
      <c r="D592" s="33" t="str">
        <f t="shared" si="18"/>
        <v>Cisco Catalyst 3650 24 Port Mini 2x1G</v>
      </c>
      <c r="E592" s="34">
        <v>44021</v>
      </c>
      <c r="F592" s="35">
        <v>21274.75</v>
      </c>
      <c r="G592" s="36" t="s">
        <v>819</v>
      </c>
      <c r="H592" s="33" t="str">
        <f t="shared" si="19"/>
        <v>PO Box 551   Indooroopilly QLD 4068 Australia</v>
      </c>
      <c r="I592" s="41" t="s">
        <v>199</v>
      </c>
      <c r="K592" s="25" t="s">
        <v>3416</v>
      </c>
      <c r="L592" s="25" t="s">
        <v>209</v>
      </c>
      <c r="M592" s="39" t="s">
        <v>821</v>
      </c>
      <c r="N592" s="25" t="s">
        <v>822</v>
      </c>
      <c r="Q592" s="25" t="s">
        <v>725</v>
      </c>
      <c r="R592" s="25" t="s">
        <v>214</v>
      </c>
      <c r="S592" s="39" t="s">
        <v>823</v>
      </c>
      <c r="T592" s="25" t="s">
        <v>216</v>
      </c>
      <c r="V592" s="25" t="s">
        <v>3417</v>
      </c>
    </row>
    <row r="593" spans="1:28" x14ac:dyDescent="0.25">
      <c r="A593" s="17" t="s">
        <v>195</v>
      </c>
      <c r="B593" s="40" t="s">
        <v>197</v>
      </c>
      <c r="C593" s="33" t="s">
        <v>198</v>
      </c>
      <c r="D593" s="33" t="str">
        <f t="shared" si="18"/>
        <v>2020 Renewal - 100MM Object Store</v>
      </c>
      <c r="E593" s="34">
        <v>44021</v>
      </c>
      <c r="F593" s="35">
        <v>13885.92</v>
      </c>
      <c r="G593" s="36" t="s">
        <v>2669</v>
      </c>
      <c r="H593" s="33" t="str">
        <f t="shared" si="19"/>
        <v>50 Fremont Street Suite 300  San Francisco CA 94105 United States</v>
      </c>
      <c r="I593" s="41" t="s">
        <v>199</v>
      </c>
      <c r="K593" s="25" t="s">
        <v>3418</v>
      </c>
      <c r="L593" s="25" t="s">
        <v>209</v>
      </c>
      <c r="M593" s="39" t="s">
        <v>2671</v>
      </c>
      <c r="N593" s="25" t="s">
        <v>2672</v>
      </c>
      <c r="O593" s="25" t="s">
        <v>2673</v>
      </c>
      <c r="Q593" s="25" t="s">
        <v>2674</v>
      </c>
      <c r="R593" s="25" t="s">
        <v>1667</v>
      </c>
      <c r="S593" s="39" t="s">
        <v>2675</v>
      </c>
      <c r="T593" s="25" t="s">
        <v>428</v>
      </c>
      <c r="U593" s="25" t="s">
        <v>3419</v>
      </c>
    </row>
    <row r="594" spans="1:28" x14ac:dyDescent="0.25">
      <c r="A594" s="17" t="s">
        <v>195</v>
      </c>
      <c r="B594" s="40" t="s">
        <v>197</v>
      </c>
      <c r="C594" s="33" t="s">
        <v>198</v>
      </c>
      <c r="D594" s="33" t="str">
        <f t="shared" si="18"/>
        <v>Jun'20 - May'21 Application Managed Serv</v>
      </c>
      <c r="E594" s="34">
        <v>44021</v>
      </c>
      <c r="F594" s="35">
        <v>112321.44</v>
      </c>
      <c r="G594" s="36" t="s">
        <v>1059</v>
      </c>
      <c r="H594" s="33" t="str">
        <f t="shared" si="19"/>
        <v>PO Box 96   Fortitude Valley QLD 4006 Australia</v>
      </c>
      <c r="I594" s="41" t="s">
        <v>199</v>
      </c>
      <c r="K594" s="25" t="s">
        <v>3420</v>
      </c>
      <c r="L594" s="25" t="s">
        <v>209</v>
      </c>
      <c r="M594" s="39" t="s">
        <v>1061</v>
      </c>
      <c r="N594" s="25" t="s">
        <v>1062</v>
      </c>
      <c r="Q594" s="25" t="s">
        <v>1063</v>
      </c>
      <c r="R594" s="25" t="s">
        <v>214</v>
      </c>
      <c r="S594" s="39" t="s">
        <v>644</v>
      </c>
      <c r="T594" s="25" t="s">
        <v>216</v>
      </c>
      <c r="U594" s="25" t="s">
        <v>3421</v>
      </c>
    </row>
    <row r="595" spans="1:28" x14ac:dyDescent="0.25">
      <c r="A595" s="17" t="s">
        <v>195</v>
      </c>
      <c r="B595" s="40" t="s">
        <v>197</v>
      </c>
      <c r="C595" s="33" t="s">
        <v>198</v>
      </c>
      <c r="D595" s="33" t="str">
        <f t="shared" si="18"/>
        <v>Leganto: Subscription Leganto: Subscription Primo Licence Costs Primo Licence Costs Alma Licence Costs Alma Licence Costs Alma Storage Alma Storage</v>
      </c>
      <c r="E595" s="34">
        <v>44021</v>
      </c>
      <c r="F595" s="35">
        <v>173892.43</v>
      </c>
      <c r="G595" s="36" t="s">
        <v>3422</v>
      </c>
      <c r="H595" s="33" t="str">
        <f t="shared" si="19"/>
        <v>Level 2 229 Greenhill Road  Adelaide SA 5065 Australia</v>
      </c>
      <c r="I595" s="41" t="s">
        <v>199</v>
      </c>
      <c r="K595" s="25" t="s">
        <v>3423</v>
      </c>
      <c r="L595" s="25" t="s">
        <v>209</v>
      </c>
      <c r="M595" s="39" t="s">
        <v>3424</v>
      </c>
      <c r="N595" s="25" t="s">
        <v>506</v>
      </c>
      <c r="O595" s="25" t="s">
        <v>3425</v>
      </c>
      <c r="Q595" s="25" t="s">
        <v>1029</v>
      </c>
      <c r="R595" s="25" t="s">
        <v>454</v>
      </c>
      <c r="S595" s="39" t="s">
        <v>3426</v>
      </c>
      <c r="T595" s="25" t="s">
        <v>216</v>
      </c>
      <c r="U595" s="25" t="s">
        <v>3427</v>
      </c>
      <c r="V595" s="25" t="s">
        <v>3427</v>
      </c>
      <c r="W595" s="25" t="s">
        <v>3428</v>
      </c>
      <c r="X595" s="25" t="s">
        <v>3428</v>
      </c>
      <c r="Y595" s="25" t="s">
        <v>3429</v>
      </c>
      <c r="Z595" s="25" t="s">
        <v>3429</v>
      </c>
      <c r="AA595" s="25" t="s">
        <v>3430</v>
      </c>
      <c r="AB595" s="25" t="s">
        <v>3430</v>
      </c>
    </row>
    <row r="596" spans="1:28" x14ac:dyDescent="0.25">
      <c r="A596" s="17" t="s">
        <v>195</v>
      </c>
      <c r="B596" s="40" t="s">
        <v>197</v>
      </c>
      <c r="C596" s="33" t="s">
        <v>198</v>
      </c>
      <c r="D596" s="33" t="str">
        <f t="shared" si="18"/>
        <v>Mimecast Licence Costs Mimecast Licence Costs</v>
      </c>
      <c r="E596" s="34">
        <v>44021</v>
      </c>
      <c r="F596" s="35">
        <v>73425.100000000006</v>
      </c>
      <c r="G596" s="36" t="s">
        <v>819</v>
      </c>
      <c r="H596" s="33" t="str">
        <f t="shared" si="19"/>
        <v>PO Box 551   Indooroopilly QLD 4068 Australia</v>
      </c>
      <c r="I596" s="41" t="s">
        <v>199</v>
      </c>
      <c r="K596" s="25" t="s">
        <v>3431</v>
      </c>
      <c r="L596" s="25" t="s">
        <v>209</v>
      </c>
      <c r="M596" s="39" t="s">
        <v>821</v>
      </c>
      <c r="N596" s="25" t="s">
        <v>822</v>
      </c>
      <c r="Q596" s="25" t="s">
        <v>725</v>
      </c>
      <c r="R596" s="25" t="s">
        <v>214</v>
      </c>
      <c r="S596" s="39" t="s">
        <v>823</v>
      </c>
      <c r="T596" s="25" t="s">
        <v>216</v>
      </c>
      <c r="U596" s="25" t="s">
        <v>3432</v>
      </c>
      <c r="V596" s="25" t="s">
        <v>3432</v>
      </c>
    </row>
    <row r="597" spans="1:28" x14ac:dyDescent="0.25">
      <c r="A597" s="17" t="s">
        <v>195</v>
      </c>
      <c r="B597" s="40" t="s">
        <v>197</v>
      </c>
      <c r="C597" s="33" t="s">
        <v>198</v>
      </c>
      <c r="D597" s="33" t="str">
        <f t="shared" si="18"/>
        <v>Epigeum - Doctoral Studies Resources</v>
      </c>
      <c r="E597" s="34">
        <v>44021</v>
      </c>
      <c r="F597" s="35">
        <v>27376.6</v>
      </c>
      <c r="G597" s="36" t="s">
        <v>1873</v>
      </c>
      <c r="H597" s="33" t="str">
        <f t="shared" si="19"/>
        <v>Great Clarendon Street   OXFORD OXON OX26DP United Kingdom</v>
      </c>
      <c r="I597" s="41" t="s">
        <v>199</v>
      </c>
      <c r="K597" s="25" t="s">
        <v>3433</v>
      </c>
      <c r="L597" s="25" t="s">
        <v>209</v>
      </c>
      <c r="M597" s="39" t="s">
        <v>3434</v>
      </c>
      <c r="N597" s="25" t="s">
        <v>3435</v>
      </c>
      <c r="Q597" s="25" t="s">
        <v>3436</v>
      </c>
      <c r="R597" s="25" t="s">
        <v>3437</v>
      </c>
      <c r="S597" s="25" t="s">
        <v>3438</v>
      </c>
      <c r="T597" s="25" t="s">
        <v>3370</v>
      </c>
      <c r="U597" s="25" t="s">
        <v>3439</v>
      </c>
    </row>
    <row r="598" spans="1:28" x14ac:dyDescent="0.25">
      <c r="A598" s="17" t="s">
        <v>195</v>
      </c>
      <c r="B598" s="40" t="s">
        <v>197</v>
      </c>
      <c r="C598" s="33" t="s">
        <v>198</v>
      </c>
      <c r="D598" s="33" t="str">
        <f t="shared" si="18"/>
        <v>SPDA Integration - APAC2006/107B</v>
      </c>
      <c r="E598" s="34">
        <v>44021</v>
      </c>
      <c r="F598" s="35">
        <v>19946.66</v>
      </c>
      <c r="G598" s="36" t="s">
        <v>3307</v>
      </c>
      <c r="H598" s="33" t="str">
        <f t="shared" si="19"/>
        <v>Suite 7.06 247 Coward Street  MASCOT NSW 2020 Australia</v>
      </c>
      <c r="I598" s="41" t="s">
        <v>199</v>
      </c>
      <c r="K598" s="25" t="s">
        <v>3440</v>
      </c>
      <c r="L598" s="25" t="s">
        <v>209</v>
      </c>
      <c r="M598" s="39" t="s">
        <v>3309</v>
      </c>
      <c r="N598" s="25" t="s">
        <v>3310</v>
      </c>
      <c r="O598" s="25" t="s">
        <v>3311</v>
      </c>
      <c r="Q598" s="25" t="s">
        <v>3312</v>
      </c>
      <c r="R598" s="25" t="s">
        <v>397</v>
      </c>
      <c r="S598" s="39" t="s">
        <v>3313</v>
      </c>
      <c r="T598" s="25" t="s">
        <v>216</v>
      </c>
      <c r="U598" s="25" t="s">
        <v>3441</v>
      </c>
    </row>
    <row r="599" spans="1:28" x14ac:dyDescent="0.25">
      <c r="A599" s="17" t="s">
        <v>195</v>
      </c>
      <c r="B599" s="40" t="s">
        <v>197</v>
      </c>
      <c r="C599" s="33" t="s">
        <v>198</v>
      </c>
      <c r="D599" s="33" t="str">
        <f t="shared" si="18"/>
        <v>June - HE June - VET</v>
      </c>
      <c r="E599" s="34">
        <v>44021</v>
      </c>
      <c r="F599" s="35">
        <v>13596.86</v>
      </c>
      <c r="G599" s="36" t="s">
        <v>853</v>
      </c>
      <c r="H599" s="33" t="str">
        <f t="shared" si="19"/>
        <v>Level 9, 100 Skyring Terrace   Newstead QLD 4006 Australia</v>
      </c>
      <c r="I599" s="41" t="s">
        <v>199</v>
      </c>
      <c r="K599" s="25" t="s">
        <v>3442</v>
      </c>
      <c r="L599" s="25" t="s">
        <v>209</v>
      </c>
      <c r="M599" s="39" t="s">
        <v>855</v>
      </c>
      <c r="N599" s="25" t="s">
        <v>856</v>
      </c>
      <c r="Q599" s="25" t="s">
        <v>643</v>
      </c>
      <c r="R599" s="25" t="s">
        <v>214</v>
      </c>
      <c r="S599" s="39" t="s">
        <v>644</v>
      </c>
      <c r="T599" s="25" t="s">
        <v>216</v>
      </c>
      <c r="U599" s="25" t="s">
        <v>3443</v>
      </c>
      <c r="V599" s="25" t="s">
        <v>3444</v>
      </c>
    </row>
    <row r="600" spans="1:28" x14ac:dyDescent="0.25">
      <c r="A600" s="17" t="s">
        <v>195</v>
      </c>
      <c r="B600" s="40" t="s">
        <v>197</v>
      </c>
      <c r="C600" s="33" t="s">
        <v>198</v>
      </c>
      <c r="D600" s="33" t="str">
        <f t="shared" si="18"/>
        <v>Building 87 AC Upgrades Building 18 AC Upgrades Building 4 AC Upgrades</v>
      </c>
      <c r="E600" s="34">
        <v>44022</v>
      </c>
      <c r="F600" s="35">
        <v>164671.1</v>
      </c>
      <c r="G600" s="36" t="s">
        <v>3445</v>
      </c>
      <c r="H600" s="33" t="str">
        <f t="shared" si="19"/>
        <v>PO Box 171   Granville NSW 2142 Australia</v>
      </c>
      <c r="I600" s="41" t="s">
        <v>199</v>
      </c>
      <c r="K600" s="25" t="s">
        <v>3446</v>
      </c>
      <c r="L600" s="25" t="s">
        <v>209</v>
      </c>
      <c r="M600" s="39" t="s">
        <v>3447</v>
      </c>
      <c r="N600" s="25" t="s">
        <v>3448</v>
      </c>
      <c r="Q600" s="25" t="s">
        <v>3449</v>
      </c>
      <c r="R600" s="25" t="s">
        <v>397</v>
      </c>
      <c r="S600" s="39" t="s">
        <v>3450</v>
      </c>
      <c r="T600" s="25" t="s">
        <v>216</v>
      </c>
      <c r="U600" s="25" t="s">
        <v>3451</v>
      </c>
      <c r="W600" s="25" t="s">
        <v>3452</v>
      </c>
      <c r="X600" s="25" t="s">
        <v>3453</v>
      </c>
    </row>
    <row r="601" spans="1:28" x14ac:dyDescent="0.25">
      <c r="A601" s="17" t="s">
        <v>195</v>
      </c>
      <c r="B601" s="40" t="s">
        <v>197</v>
      </c>
      <c r="C601" s="33" t="s">
        <v>198</v>
      </c>
      <c r="D601" s="33" t="str">
        <f t="shared" si="18"/>
        <v>50 1hour interview transcriptions</v>
      </c>
      <c r="E601" s="34">
        <v>44022</v>
      </c>
      <c r="F601" s="35">
        <v>11000</v>
      </c>
      <c r="G601" s="36" t="s">
        <v>3454</v>
      </c>
      <c r="H601" s="33" t="str">
        <f t="shared" si="19"/>
        <v>149 Holland Road   Blackburn South Vic 3130 Australia</v>
      </c>
      <c r="I601" s="41" t="s">
        <v>199</v>
      </c>
      <c r="K601" s="25" t="s">
        <v>3455</v>
      </c>
      <c r="L601" s="25" t="s">
        <v>209</v>
      </c>
      <c r="M601" s="39" t="s">
        <v>3456</v>
      </c>
      <c r="N601" s="25" t="s">
        <v>3457</v>
      </c>
      <c r="Q601" s="25" t="s">
        <v>3458</v>
      </c>
      <c r="R601" s="25" t="s">
        <v>525</v>
      </c>
      <c r="S601" s="39" t="s">
        <v>3459</v>
      </c>
      <c r="T601" s="25" t="s">
        <v>216</v>
      </c>
      <c r="U601" s="25" t="s">
        <v>3460</v>
      </c>
    </row>
    <row r="602" spans="1:28" x14ac:dyDescent="0.25">
      <c r="A602" s="17" t="s">
        <v>195</v>
      </c>
      <c r="B602" s="40" t="s">
        <v>197</v>
      </c>
      <c r="C602" s="33" t="s">
        <v>198</v>
      </c>
      <c r="D602" s="33" t="str">
        <f t="shared" si="18"/>
        <v>FMG ROT Milestone #1</v>
      </c>
      <c r="E602" s="34">
        <v>44022</v>
      </c>
      <c r="F602" s="35">
        <v>57200</v>
      </c>
      <c r="G602" s="36" t="s">
        <v>1476</v>
      </c>
      <c r="H602" s="33" t="str">
        <f t="shared" si="19"/>
        <v>48 John Street   Emu Park QLD 4710 Australia</v>
      </c>
      <c r="I602" s="41" t="s">
        <v>199</v>
      </c>
      <c r="K602" s="25" t="s">
        <v>3461</v>
      </c>
      <c r="L602" s="25" t="s">
        <v>209</v>
      </c>
      <c r="M602" s="39" t="s">
        <v>1478</v>
      </c>
      <c r="N602" s="25" t="s">
        <v>1479</v>
      </c>
      <c r="Q602" s="25" t="s">
        <v>1480</v>
      </c>
      <c r="R602" s="25" t="s">
        <v>214</v>
      </c>
      <c r="S602" s="39" t="s">
        <v>1481</v>
      </c>
      <c r="T602" s="25" t="s">
        <v>216</v>
      </c>
      <c r="W602" s="25" t="s">
        <v>3462</v>
      </c>
    </row>
    <row r="603" spans="1:28" x14ac:dyDescent="0.25">
      <c r="A603" s="17" t="s">
        <v>195</v>
      </c>
      <c r="B603" s="40" t="s">
        <v>197</v>
      </c>
      <c r="C603" s="33" t="s">
        <v>198</v>
      </c>
      <c r="D603" s="33" t="str">
        <f t="shared" si="18"/>
        <v>Optiplex 7070 MFF SI 520206 - Core i7, Optiplex 7070 SFF SI 520206 - Core i5, KM636 Black - Wireless keyboard and mous</v>
      </c>
      <c r="E603" s="34">
        <v>44025</v>
      </c>
      <c r="F603" s="35">
        <v>40407.4</v>
      </c>
      <c r="G603" s="36" t="s">
        <v>826</v>
      </c>
      <c r="H603" s="33" t="str">
        <f t="shared" si="19"/>
        <v>GPO Box 4766   SYDNEY NSW 1044 Australia</v>
      </c>
      <c r="I603" s="41" t="s">
        <v>199</v>
      </c>
      <c r="K603" s="25" t="s">
        <v>3463</v>
      </c>
      <c r="L603" s="25" t="s">
        <v>209</v>
      </c>
      <c r="M603" s="39" t="s">
        <v>828</v>
      </c>
      <c r="N603" s="25" t="s">
        <v>829</v>
      </c>
      <c r="Q603" s="25" t="s">
        <v>636</v>
      </c>
      <c r="R603" s="25" t="s">
        <v>397</v>
      </c>
      <c r="S603" s="39" t="s">
        <v>830</v>
      </c>
      <c r="T603" s="25" t="s">
        <v>216</v>
      </c>
      <c r="V603" s="25" t="s">
        <v>3464</v>
      </c>
      <c r="X603" s="25" t="s">
        <v>3465</v>
      </c>
      <c r="Z603" s="25" t="s">
        <v>3466</v>
      </c>
    </row>
    <row r="604" spans="1:28" x14ac:dyDescent="0.25">
      <c r="A604" s="17" t="s">
        <v>195</v>
      </c>
      <c r="B604" s="40" t="s">
        <v>197</v>
      </c>
      <c r="C604" s="33" t="s">
        <v>198</v>
      </c>
      <c r="D604" s="33" t="str">
        <f t="shared" si="18"/>
        <v>Trade Waste/Grease Pits - MKY Trade Waste/Grease Pits - TTC Mackay Trade Waste/Grease Pits - MKC Trade Waste/Grease Pits - GLD Trade Waste/Grease Pits - BDG Trade Waste/Grease Pits - ROK Trade Waste/Grease Pits - RKC Trade Waste/Grease Pits - EMD</v>
      </c>
      <c r="E604" s="34">
        <v>44025</v>
      </c>
      <c r="F604" s="35">
        <v>10545.39</v>
      </c>
      <c r="G604" s="36" t="s">
        <v>3467</v>
      </c>
      <c r="H604" s="33" t="str">
        <f t="shared" si="19"/>
        <v>PO Box 420   Doonside NSW 2761 Australia</v>
      </c>
      <c r="I604" s="41" t="s">
        <v>199</v>
      </c>
      <c r="K604" s="25" t="s">
        <v>3468</v>
      </c>
      <c r="L604" s="25" t="s">
        <v>209</v>
      </c>
      <c r="M604" s="39" t="s">
        <v>1205</v>
      </c>
      <c r="N604" s="25" t="s">
        <v>1206</v>
      </c>
      <c r="Q604" s="25" t="s">
        <v>1207</v>
      </c>
      <c r="R604" s="25" t="s">
        <v>397</v>
      </c>
      <c r="S604" s="39" t="s">
        <v>1208</v>
      </c>
      <c r="T604" s="25" t="s">
        <v>216</v>
      </c>
      <c r="U604" s="25" t="s">
        <v>3469</v>
      </c>
      <c r="V604" s="25" t="s">
        <v>3470</v>
      </c>
      <c r="W604" s="25" t="s">
        <v>3471</v>
      </c>
      <c r="X604" s="25" t="s">
        <v>3472</v>
      </c>
      <c r="Y604" s="25" t="s">
        <v>3473</v>
      </c>
      <c r="Z604" s="25" t="s">
        <v>3474</v>
      </c>
      <c r="AA604" s="25" t="s">
        <v>3475</v>
      </c>
      <c r="AB604" s="25" t="s">
        <v>3476</v>
      </c>
    </row>
    <row r="605" spans="1:28" x14ac:dyDescent="0.25">
      <c r="A605" s="17" t="s">
        <v>195</v>
      </c>
      <c r="B605" s="40" t="s">
        <v>197</v>
      </c>
      <c r="C605" s="33" t="s">
        <v>198</v>
      </c>
      <c r="D605" s="33" t="str">
        <f t="shared" si="18"/>
        <v>Professional Sleeve Latitude 5400 SI520208 - Core i5,</v>
      </c>
      <c r="E605" s="34">
        <v>44026</v>
      </c>
      <c r="F605" s="35">
        <v>71016</v>
      </c>
      <c r="G605" s="36" t="s">
        <v>826</v>
      </c>
      <c r="H605" s="33" t="str">
        <f t="shared" si="19"/>
        <v>GPO Box 4766   SYDNEY NSW 1044 Australia</v>
      </c>
      <c r="I605" s="41" t="s">
        <v>199</v>
      </c>
      <c r="K605" s="25" t="s">
        <v>3477</v>
      </c>
      <c r="L605" s="25" t="s">
        <v>209</v>
      </c>
      <c r="M605" s="39" t="s">
        <v>828</v>
      </c>
      <c r="N605" s="25" t="s">
        <v>829</v>
      </c>
      <c r="Q605" s="25" t="s">
        <v>636</v>
      </c>
      <c r="R605" s="25" t="s">
        <v>397</v>
      </c>
      <c r="S605" s="39" t="s">
        <v>830</v>
      </c>
      <c r="T605" s="25" t="s">
        <v>216</v>
      </c>
      <c r="U605" s="25" t="s">
        <v>2051</v>
      </c>
      <c r="V605" s="25" t="s">
        <v>2052</v>
      </c>
    </row>
    <row r="606" spans="1:28" x14ac:dyDescent="0.25">
      <c r="A606" s="17" t="s">
        <v>195</v>
      </c>
      <c r="B606" s="40" t="s">
        <v>197</v>
      </c>
      <c r="C606" s="33" t="s">
        <v>198</v>
      </c>
      <c r="D606" s="33" t="str">
        <f t="shared" si="18"/>
        <v>Cisco (C9200-NM-4X=) Catalyst 9200 4 X</v>
      </c>
      <c r="E606" s="34">
        <v>44026</v>
      </c>
      <c r="F606" s="35">
        <v>27372.18</v>
      </c>
      <c r="G606" s="36" t="s">
        <v>819</v>
      </c>
      <c r="H606" s="33" t="str">
        <f t="shared" si="19"/>
        <v>PO Box 551   Indooroopilly QLD 4068 Australia</v>
      </c>
      <c r="I606" s="41" t="s">
        <v>199</v>
      </c>
      <c r="K606" s="25" t="s">
        <v>3478</v>
      </c>
      <c r="L606" s="25" t="s">
        <v>209</v>
      </c>
      <c r="M606" s="39" t="s">
        <v>821</v>
      </c>
      <c r="N606" s="25" t="s">
        <v>822</v>
      </c>
      <c r="Q606" s="25" t="s">
        <v>725</v>
      </c>
      <c r="R606" s="25" t="s">
        <v>214</v>
      </c>
      <c r="S606" s="39" t="s">
        <v>823</v>
      </c>
      <c r="T606" s="25" t="s">
        <v>216</v>
      </c>
      <c r="V606" s="25" t="s">
        <v>3479</v>
      </c>
    </row>
    <row r="607" spans="1:28" x14ac:dyDescent="0.25">
      <c r="A607" s="17" t="s">
        <v>195</v>
      </c>
      <c r="B607" s="40" t="s">
        <v>197</v>
      </c>
      <c r="C607" s="33" t="s">
        <v>198</v>
      </c>
      <c r="D607" s="33" t="str">
        <f t="shared" si="18"/>
        <v>Contractor / Business Analysis</v>
      </c>
      <c r="E607" s="34">
        <v>44026</v>
      </c>
      <c r="F607" s="35">
        <v>60720</v>
      </c>
      <c r="G607" s="36" t="s">
        <v>1868</v>
      </c>
      <c r="H607" s="33" t="str">
        <f t="shared" si="19"/>
        <v>Level 2 18--20 York Street   Sydney NSW 2000 Australia</v>
      </c>
      <c r="I607" s="41" t="s">
        <v>199</v>
      </c>
      <c r="K607" s="25" t="s">
        <v>3480</v>
      </c>
      <c r="L607" s="25" t="s">
        <v>209</v>
      </c>
      <c r="M607" s="39" t="s">
        <v>1870</v>
      </c>
      <c r="N607" s="25" t="s">
        <v>1871</v>
      </c>
      <c r="Q607" s="25" t="s">
        <v>396</v>
      </c>
      <c r="R607" s="25" t="s">
        <v>397</v>
      </c>
      <c r="S607" s="39" t="s">
        <v>398</v>
      </c>
      <c r="T607" s="25" t="s">
        <v>216</v>
      </c>
      <c r="V607" s="25" t="s">
        <v>3481</v>
      </c>
    </row>
    <row r="608" spans="1:28" x14ac:dyDescent="0.25">
      <c r="A608" s="17" t="s">
        <v>195</v>
      </c>
      <c r="B608" s="40" t="s">
        <v>197</v>
      </c>
      <c r="C608" s="33" t="s">
        <v>198</v>
      </c>
      <c r="D608" s="33" t="str">
        <f t="shared" si="18"/>
        <v>HoverJack equipment as per quote Q1196 Universal HoverJack Cart Freight HoverJack Pateint Lift-39</v>
      </c>
      <c r="E608" s="34">
        <v>44026</v>
      </c>
      <c r="F608" s="35">
        <v>12397.54</v>
      </c>
      <c r="G608" s="36" t="s">
        <v>3482</v>
      </c>
      <c r="H608" s="33" t="str">
        <f t="shared" si="19"/>
        <v>3/22 Beaumont Road   Mount Kuring-Gai NSW 2080 Australia</v>
      </c>
      <c r="I608" s="41" t="s">
        <v>199</v>
      </c>
      <c r="K608" s="25" t="s">
        <v>3483</v>
      </c>
      <c r="L608" s="25" t="s">
        <v>209</v>
      </c>
      <c r="M608" s="39" t="s">
        <v>3484</v>
      </c>
      <c r="N608" s="25" t="s">
        <v>3485</v>
      </c>
      <c r="Q608" s="25" t="s">
        <v>3486</v>
      </c>
      <c r="R608" s="25" t="s">
        <v>397</v>
      </c>
      <c r="S608" s="39" t="s">
        <v>3487</v>
      </c>
      <c r="T608" s="25" t="s">
        <v>216</v>
      </c>
      <c r="U608" s="25" t="s">
        <v>3488</v>
      </c>
      <c r="X608" s="25" t="s">
        <v>3489</v>
      </c>
      <c r="AA608" s="25" t="s">
        <v>3490</v>
      </c>
      <c r="AB608" s="25" t="s">
        <v>3491</v>
      </c>
    </row>
    <row r="609" spans="1:29" x14ac:dyDescent="0.25">
      <c r="A609" s="17" t="s">
        <v>195</v>
      </c>
      <c r="B609" s="40" t="s">
        <v>197</v>
      </c>
      <c r="C609" s="33" t="s">
        <v>198</v>
      </c>
      <c r="D609" s="33" t="str">
        <f t="shared" si="18"/>
        <v>Website updates and design for 2020-2021</v>
      </c>
      <c r="E609" s="34">
        <v>44026</v>
      </c>
      <c r="F609" s="35">
        <v>22000</v>
      </c>
      <c r="G609" s="36" t="s">
        <v>3492</v>
      </c>
      <c r="H609" s="33" t="str">
        <f t="shared" si="19"/>
        <v>21 Nardoo Street   Robina QLD 4226 Australia</v>
      </c>
      <c r="I609" s="41" t="s">
        <v>199</v>
      </c>
      <c r="K609" s="25" t="s">
        <v>3493</v>
      </c>
      <c r="L609" s="25" t="s">
        <v>209</v>
      </c>
      <c r="M609" s="39" t="s">
        <v>3494</v>
      </c>
      <c r="N609" s="25" t="s">
        <v>3495</v>
      </c>
      <c r="Q609" s="25" t="s">
        <v>3496</v>
      </c>
      <c r="R609" s="25" t="s">
        <v>214</v>
      </c>
      <c r="S609" s="39" t="s">
        <v>3497</v>
      </c>
      <c r="T609" s="25" t="s">
        <v>216</v>
      </c>
      <c r="U609" s="25" t="s">
        <v>3498</v>
      </c>
    </row>
    <row r="610" spans="1:29" x14ac:dyDescent="0.25">
      <c r="A610" s="17" t="s">
        <v>195</v>
      </c>
      <c r="B610" s="40" t="s">
        <v>197</v>
      </c>
      <c r="C610" s="33" t="s">
        <v>198</v>
      </c>
      <c r="D610" s="33" t="str">
        <f t="shared" si="18"/>
        <v>C_2011-13 - Main Campaign Buy 2</v>
      </c>
      <c r="E610" s="34">
        <v>44027</v>
      </c>
      <c r="F610" s="35">
        <v>302339.40000000002</v>
      </c>
      <c r="G610" s="36" t="s">
        <v>3499</v>
      </c>
      <c r="H610" s="33" t="str">
        <f t="shared" si="19"/>
        <v>2 / 35 Amelia Street   Fortitude Valley Qld 4006 Australia</v>
      </c>
      <c r="I610" s="41" t="s">
        <v>199</v>
      </c>
      <c r="K610" s="25" t="s">
        <v>3500</v>
      </c>
      <c r="L610" s="25" t="s">
        <v>209</v>
      </c>
      <c r="M610" s="39" t="s">
        <v>3501</v>
      </c>
      <c r="N610" s="25" t="s">
        <v>3502</v>
      </c>
      <c r="Q610" s="25" t="s">
        <v>1063</v>
      </c>
      <c r="R610" s="25" t="s">
        <v>324</v>
      </c>
      <c r="S610" s="39" t="s">
        <v>644</v>
      </c>
      <c r="T610" s="25" t="s">
        <v>216</v>
      </c>
      <c r="U610" s="25" t="s">
        <v>3503</v>
      </c>
    </row>
    <row r="611" spans="1:29" x14ac:dyDescent="0.25">
      <c r="A611" s="17" t="s">
        <v>195</v>
      </c>
      <c r="B611" s="40" t="s">
        <v>197</v>
      </c>
      <c r="C611" s="33" t="s">
        <v>198</v>
      </c>
      <c r="D611" s="33" t="str">
        <f t="shared" si="18"/>
        <v>Bachelor of Nursing - Clinical Placement</v>
      </c>
      <c r="E611" s="34">
        <v>44027</v>
      </c>
      <c r="F611" s="35">
        <v>10952.7</v>
      </c>
      <c r="G611" s="36" t="s">
        <v>3225</v>
      </c>
      <c r="H611" s="33" t="str">
        <f t="shared" si="19"/>
        <v>Finance Department C/- Cashiers 1 Hospital Boulevard  Southport QLD 4215 Australia</v>
      </c>
      <c r="I611" s="41" t="s">
        <v>199</v>
      </c>
      <c r="K611" s="25" t="s">
        <v>3504</v>
      </c>
      <c r="L611" s="25" t="s">
        <v>209</v>
      </c>
      <c r="M611" s="39" t="s">
        <v>3227</v>
      </c>
      <c r="N611" s="25" t="s">
        <v>3228</v>
      </c>
      <c r="O611" s="25" t="s">
        <v>3229</v>
      </c>
      <c r="Q611" s="25" t="s">
        <v>3230</v>
      </c>
      <c r="R611" s="25" t="s">
        <v>214</v>
      </c>
      <c r="S611" s="39" t="s">
        <v>3231</v>
      </c>
      <c r="T611" s="25" t="s">
        <v>216</v>
      </c>
      <c r="U611" s="25" t="s">
        <v>391</v>
      </c>
    </row>
    <row r="612" spans="1:29" x14ac:dyDescent="0.25">
      <c r="A612" s="17" t="s">
        <v>195</v>
      </c>
      <c r="B612" s="40" t="s">
        <v>197</v>
      </c>
      <c r="C612" s="33" t="s">
        <v>198</v>
      </c>
      <c r="D612" s="33" t="str">
        <f t="shared" si="18"/>
        <v>Kitchen Duct Cleaning - CQU Multi Sites. Kitchen Duct Cleaning - VET Multi Sites.</v>
      </c>
      <c r="E612" s="34">
        <v>44028</v>
      </c>
      <c r="F612" s="35">
        <v>40748.400000000001</v>
      </c>
      <c r="G612" s="36" t="s">
        <v>2165</v>
      </c>
      <c r="H612" s="33" t="str">
        <f t="shared" si="19"/>
        <v>PO Box 4858   Eight Mile Plains QLD 4113 Australia</v>
      </c>
      <c r="I612" s="41" t="s">
        <v>199</v>
      </c>
      <c r="K612" s="25" t="s">
        <v>3505</v>
      </c>
      <c r="L612" s="25" t="s">
        <v>209</v>
      </c>
      <c r="M612" s="39" t="s">
        <v>2167</v>
      </c>
      <c r="N612" s="25" t="s">
        <v>2168</v>
      </c>
      <c r="Q612" s="25" t="s">
        <v>2169</v>
      </c>
      <c r="R612" s="25" t="s">
        <v>214</v>
      </c>
      <c r="S612" s="39" t="s">
        <v>2170</v>
      </c>
      <c r="T612" s="25" t="s">
        <v>216</v>
      </c>
      <c r="U612" s="25" t="s">
        <v>3506</v>
      </c>
      <c r="V612" s="25" t="s">
        <v>3507</v>
      </c>
    </row>
    <row r="613" spans="1:29" x14ac:dyDescent="0.25">
      <c r="A613" s="17" t="s">
        <v>195</v>
      </c>
      <c r="B613" s="40" t="s">
        <v>197</v>
      </c>
      <c r="C613" s="33" t="s">
        <v>198</v>
      </c>
      <c r="D613" s="33" t="str">
        <f t="shared" si="18"/>
        <v>Bachelor of Nursing - Clinical Placement</v>
      </c>
      <c r="E613" s="34">
        <v>44028</v>
      </c>
      <c r="F613" s="35">
        <v>164395</v>
      </c>
      <c r="G613" s="36" t="s">
        <v>1196</v>
      </c>
      <c r="H613" s="33" t="str">
        <f t="shared" si="19"/>
        <v>District Finance - Central Qld H&amp;HS Reference 3010 Central Qld Health Service District PO Box 871 Rockhampton QLD 4700 Australia</v>
      </c>
      <c r="I613" s="41" t="s">
        <v>199</v>
      </c>
      <c r="K613" s="25" t="s">
        <v>3508</v>
      </c>
      <c r="L613" s="25" t="s">
        <v>209</v>
      </c>
      <c r="M613" s="39" t="s">
        <v>1198</v>
      </c>
      <c r="N613" s="25" t="s">
        <v>1199</v>
      </c>
      <c r="O613" s="25" t="s">
        <v>1200</v>
      </c>
      <c r="P613" s="25" t="s">
        <v>1201</v>
      </c>
      <c r="Q613" s="25" t="s">
        <v>363</v>
      </c>
      <c r="R613" s="25" t="s">
        <v>214</v>
      </c>
      <c r="S613" s="39" t="s">
        <v>303</v>
      </c>
      <c r="T613" s="25" t="s">
        <v>216</v>
      </c>
      <c r="U613" s="25" t="s">
        <v>391</v>
      </c>
    </row>
    <row r="614" spans="1:29" x14ac:dyDescent="0.25">
      <c r="A614" s="17" t="s">
        <v>195</v>
      </c>
      <c r="B614" s="40" t="s">
        <v>197</v>
      </c>
      <c r="C614" s="33" t="s">
        <v>198</v>
      </c>
      <c r="D614" s="33" t="str">
        <f t="shared" si="18"/>
        <v>PUB_2103 - High School Guide</v>
      </c>
      <c r="E614" s="34">
        <v>44028</v>
      </c>
      <c r="F614" s="35">
        <v>11322.3</v>
      </c>
      <c r="G614" s="36" t="s">
        <v>979</v>
      </c>
      <c r="H614" s="33" t="str">
        <f t="shared" si="19"/>
        <v>PO BOX 32   Geebung QLD 4034 Australia</v>
      </c>
      <c r="I614" s="41" t="s">
        <v>199</v>
      </c>
      <c r="K614" s="25" t="s">
        <v>3509</v>
      </c>
      <c r="L614" s="25" t="s">
        <v>209</v>
      </c>
      <c r="M614" s="39" t="s">
        <v>981</v>
      </c>
      <c r="N614" s="25" t="s">
        <v>982</v>
      </c>
      <c r="Q614" s="25" t="s">
        <v>983</v>
      </c>
      <c r="R614" s="25" t="s">
        <v>214</v>
      </c>
      <c r="S614" s="39" t="s">
        <v>984</v>
      </c>
      <c r="T614" s="25" t="s">
        <v>216</v>
      </c>
      <c r="U614" s="25" t="s">
        <v>3510</v>
      </c>
    </row>
    <row r="615" spans="1:29" x14ac:dyDescent="0.25">
      <c r="A615" s="17" t="s">
        <v>195</v>
      </c>
      <c r="B615" s="40" t="s">
        <v>197</v>
      </c>
      <c r="C615" s="33" t="s">
        <v>198</v>
      </c>
      <c r="D615" s="33" t="str">
        <f t="shared" si="18"/>
        <v>UHSG 2020 T1 Service Fee</v>
      </c>
      <c r="E615" s="34">
        <v>44029</v>
      </c>
      <c r="F615" s="35">
        <v>174199.44</v>
      </c>
      <c r="G615" s="36" t="s">
        <v>3511</v>
      </c>
      <c r="H615" s="33" t="str">
        <f t="shared" si="19"/>
        <v>PO  Box 1467   Port Pirie SA 5540 Australia</v>
      </c>
      <c r="I615" s="41" t="s">
        <v>199</v>
      </c>
      <c r="K615" s="25" t="s">
        <v>3512</v>
      </c>
      <c r="L615" s="25" t="s">
        <v>209</v>
      </c>
      <c r="M615" s="39" t="s">
        <v>3513</v>
      </c>
      <c r="N615" s="25" t="s">
        <v>3514</v>
      </c>
      <c r="Q615" s="25" t="s">
        <v>3515</v>
      </c>
      <c r="R615" s="25" t="s">
        <v>454</v>
      </c>
      <c r="S615" s="39" t="s">
        <v>3516</v>
      </c>
      <c r="T615" s="25" t="s">
        <v>216</v>
      </c>
      <c r="U615" s="25" t="s">
        <v>3517</v>
      </c>
    </row>
    <row r="616" spans="1:29" x14ac:dyDescent="0.25">
      <c r="A616" s="17" t="s">
        <v>195</v>
      </c>
      <c r="B616" s="40" t="s">
        <v>197</v>
      </c>
      <c r="C616" s="33" t="s">
        <v>198</v>
      </c>
      <c r="D616" s="33" t="str">
        <f t="shared" si="18"/>
        <v>Azure Usage - June 2020</v>
      </c>
      <c r="E616" s="34">
        <v>44029</v>
      </c>
      <c r="F616" s="35">
        <v>12158.32</v>
      </c>
      <c r="G616" s="36" t="s">
        <v>819</v>
      </c>
      <c r="H616" s="33" t="str">
        <f t="shared" si="19"/>
        <v>PO Box 551   Indooroopilly QLD 4068 Australia</v>
      </c>
      <c r="I616" s="41" t="s">
        <v>199</v>
      </c>
      <c r="K616" s="25" t="s">
        <v>3518</v>
      </c>
      <c r="L616" s="25" t="s">
        <v>209</v>
      </c>
      <c r="M616" s="39" t="s">
        <v>821</v>
      </c>
      <c r="N616" s="25" t="s">
        <v>822</v>
      </c>
      <c r="Q616" s="25" t="s">
        <v>725</v>
      </c>
      <c r="R616" s="25" t="s">
        <v>214</v>
      </c>
      <c r="S616" s="39" t="s">
        <v>823</v>
      </c>
      <c r="T616" s="25" t="s">
        <v>216</v>
      </c>
      <c r="V616" s="25" t="s">
        <v>3519</v>
      </c>
    </row>
    <row r="617" spans="1:29" x14ac:dyDescent="0.25">
      <c r="A617" s="17" t="s">
        <v>195</v>
      </c>
      <c r="B617" s="40" t="s">
        <v>197</v>
      </c>
      <c r="C617" s="33" t="s">
        <v>198</v>
      </c>
      <c r="D617" s="33" t="str">
        <f t="shared" si="18"/>
        <v>Settlement Sum</v>
      </c>
      <c r="E617" s="34">
        <v>44029</v>
      </c>
      <c r="F617" s="35">
        <v>77000</v>
      </c>
      <c r="G617" s="36" t="s">
        <v>668</v>
      </c>
      <c r="H617" s="33" t="str">
        <f t="shared" si="19"/>
        <v>Level 13 664 Collins Street  Docklands Vic 3008 Australia</v>
      </c>
      <c r="I617" s="41" t="s">
        <v>199</v>
      </c>
      <c r="K617" s="25" t="s">
        <v>3520</v>
      </c>
      <c r="L617" s="25" t="s">
        <v>209</v>
      </c>
      <c r="M617" s="39" t="s">
        <v>670</v>
      </c>
      <c r="N617" s="25" t="s">
        <v>484</v>
      </c>
      <c r="O617" s="25" t="s">
        <v>671</v>
      </c>
      <c r="Q617" s="25" t="s">
        <v>672</v>
      </c>
      <c r="R617" s="25" t="s">
        <v>525</v>
      </c>
      <c r="S617" s="39" t="s">
        <v>673</v>
      </c>
      <c r="T617" s="25" t="s">
        <v>216</v>
      </c>
      <c r="U617" s="25" t="s">
        <v>3521</v>
      </c>
    </row>
    <row r="618" spans="1:29" x14ac:dyDescent="0.25">
      <c r="A618" s="17" t="s">
        <v>195</v>
      </c>
      <c r="B618" s="40" t="s">
        <v>197</v>
      </c>
      <c r="C618" s="33" t="s">
        <v>198</v>
      </c>
      <c r="D618" s="33" t="str">
        <f t="shared" si="18"/>
        <v>Subscription Licence</v>
      </c>
      <c r="E618" s="34">
        <v>44029</v>
      </c>
      <c r="F618" s="35">
        <v>35691.06</v>
      </c>
      <c r="G618" s="36" t="s">
        <v>819</v>
      </c>
      <c r="H618" s="33" t="str">
        <f t="shared" si="19"/>
        <v>PO Box 551   Indooroopilly QLD 4068 Australia</v>
      </c>
      <c r="I618" s="41" t="s">
        <v>199</v>
      </c>
      <c r="K618" s="25" t="s">
        <v>3522</v>
      </c>
      <c r="L618" s="25" t="s">
        <v>209</v>
      </c>
      <c r="M618" s="39" t="s">
        <v>821</v>
      </c>
      <c r="N618" s="25" t="s">
        <v>822</v>
      </c>
      <c r="Q618" s="25" t="s">
        <v>725</v>
      </c>
      <c r="R618" s="25" t="s">
        <v>214</v>
      </c>
      <c r="S618" s="39" t="s">
        <v>823</v>
      </c>
      <c r="T618" s="25" t="s">
        <v>216</v>
      </c>
      <c r="U618" s="25" t="s">
        <v>3523</v>
      </c>
    </row>
    <row r="619" spans="1:29" x14ac:dyDescent="0.25">
      <c r="A619" s="17" t="s">
        <v>195</v>
      </c>
      <c r="B619" s="40" t="s">
        <v>197</v>
      </c>
      <c r="C619" s="33" t="s">
        <v>198</v>
      </c>
      <c r="D619" s="33" t="str">
        <f t="shared" si="18"/>
        <v/>
      </c>
      <c r="E619" s="34">
        <v>44029</v>
      </c>
      <c r="F619" s="35">
        <v>36132.39</v>
      </c>
      <c r="G619" s="36" t="s">
        <v>3524</v>
      </c>
      <c r="H619" s="33" t="str">
        <f t="shared" si="19"/>
        <v>6805 Route 202   New Hope PA 18938 United States</v>
      </c>
      <c r="I619" s="41" t="s">
        <v>199</v>
      </c>
      <c r="K619" s="25" t="s">
        <v>3525</v>
      </c>
      <c r="L619" s="25" t="s">
        <v>209</v>
      </c>
      <c r="M619" s="39" t="s">
        <v>3526</v>
      </c>
      <c r="N619" s="25" t="s">
        <v>3527</v>
      </c>
      <c r="Q619" s="25" t="s">
        <v>3528</v>
      </c>
      <c r="R619" s="25" t="s">
        <v>426</v>
      </c>
      <c r="S619" s="39" t="s">
        <v>3529</v>
      </c>
      <c r="T619" s="25" t="s">
        <v>428</v>
      </c>
    </row>
    <row r="620" spans="1:29" x14ac:dyDescent="0.25">
      <c r="A620" s="17" t="s">
        <v>195</v>
      </c>
      <c r="B620" s="40" t="s">
        <v>197</v>
      </c>
      <c r="C620" s="33" t="s">
        <v>198</v>
      </c>
      <c r="D620" s="33" t="str">
        <f t="shared" si="18"/>
        <v>Latitude 5310 2-in-1 i5 - SI 520222 Dell Premium Active Pen (PN579X) OptiPlex 7080 SFF- SI 520220 (i5, 16GB, Precision 3440 SFF - SI 520220 Latitude 5410 with i7 - SI 520221 I7 Latitude 5410 with i5 - SI 520221 I5 Dell Universal Dock - D6000</v>
      </c>
      <c r="E620" s="34">
        <v>44029</v>
      </c>
      <c r="F620" s="35">
        <v>13379.3</v>
      </c>
      <c r="G620" s="36" t="s">
        <v>826</v>
      </c>
      <c r="H620" s="33" t="str">
        <f t="shared" si="19"/>
        <v>GPO Box 4766   SYDNEY NSW 1044 Australia</v>
      </c>
      <c r="I620" s="41" t="s">
        <v>199</v>
      </c>
      <c r="K620" s="25" t="s">
        <v>3530</v>
      </c>
      <c r="L620" s="25" t="s">
        <v>209</v>
      </c>
      <c r="M620" s="39" t="s">
        <v>828</v>
      </c>
      <c r="N620" s="25" t="s">
        <v>829</v>
      </c>
      <c r="Q620" s="25" t="s">
        <v>636</v>
      </c>
      <c r="R620" s="25" t="s">
        <v>397</v>
      </c>
      <c r="S620" s="39" t="s">
        <v>830</v>
      </c>
      <c r="T620" s="25" t="s">
        <v>216</v>
      </c>
      <c r="U620" s="25" t="s">
        <v>3531</v>
      </c>
      <c r="V620" s="25" t="s">
        <v>3532</v>
      </c>
      <c r="W620" s="25" t="s">
        <v>3533</v>
      </c>
      <c r="Y620" s="25" t="s">
        <v>3534</v>
      </c>
      <c r="AA620" s="25" t="s">
        <v>3535</v>
      </c>
      <c r="AB620" s="25" t="s">
        <v>3536</v>
      </c>
      <c r="AC620" s="25" t="s">
        <v>3537</v>
      </c>
    </row>
    <row r="621" spans="1:29" x14ac:dyDescent="0.25">
      <c r="A621" s="17" t="s">
        <v>195</v>
      </c>
      <c r="B621" s="40" t="s">
        <v>197</v>
      </c>
      <c r="C621" s="33" t="s">
        <v>198</v>
      </c>
      <c r="D621" s="33" t="str">
        <f t="shared" si="18"/>
        <v>Precision 3440 SFF, Xeon, 32GB, 512SSD, Dell 21.5inch Monitor - P2219H</v>
      </c>
      <c r="E621" s="34">
        <v>44029</v>
      </c>
      <c r="F621" s="35">
        <v>11959.2</v>
      </c>
      <c r="G621" s="36" t="s">
        <v>826</v>
      </c>
      <c r="H621" s="33" t="str">
        <f t="shared" si="19"/>
        <v>GPO Box 4766   SYDNEY NSW 1044 Australia</v>
      </c>
      <c r="I621" s="41" t="s">
        <v>199</v>
      </c>
      <c r="K621" s="25" t="s">
        <v>3538</v>
      </c>
      <c r="L621" s="25" t="s">
        <v>209</v>
      </c>
      <c r="M621" s="39" t="s">
        <v>828</v>
      </c>
      <c r="N621" s="25" t="s">
        <v>829</v>
      </c>
      <c r="Q621" s="25" t="s">
        <v>636</v>
      </c>
      <c r="R621" s="25" t="s">
        <v>397</v>
      </c>
      <c r="S621" s="39" t="s">
        <v>830</v>
      </c>
      <c r="T621" s="25" t="s">
        <v>216</v>
      </c>
      <c r="U621" s="25" t="s">
        <v>3539</v>
      </c>
      <c r="W621" s="25" t="s">
        <v>3540</v>
      </c>
    </row>
    <row r="622" spans="1:29" x14ac:dyDescent="0.25">
      <c r="A622" s="17" t="s">
        <v>195</v>
      </c>
      <c r="B622" s="40" t="s">
        <v>197</v>
      </c>
      <c r="C622" s="33" t="s">
        <v>198</v>
      </c>
      <c r="D622" s="33" t="str">
        <f t="shared" si="18"/>
        <v>Yr 3 - 1 - 2000 Applications (2000 @ $29 Yr 3 - 2001 - 5000 Applications (3000 @ Yr 3 - 5001 + (12,000 @ $6.00ea)</v>
      </c>
      <c r="E622" s="34">
        <v>44032</v>
      </c>
      <c r="F622" s="35">
        <v>194260</v>
      </c>
      <c r="G622" s="36" t="s">
        <v>3541</v>
      </c>
      <c r="H622" s="33" t="str">
        <f t="shared" si="19"/>
        <v>Level 15 255 Elizabeth Street  Sydney NSW 2000 Australia</v>
      </c>
      <c r="I622" s="41" t="s">
        <v>199</v>
      </c>
      <c r="K622" s="25" t="s">
        <v>3542</v>
      </c>
      <c r="L622" s="25" t="s">
        <v>209</v>
      </c>
      <c r="M622" s="39" t="s">
        <v>3543</v>
      </c>
      <c r="N622" s="25" t="s">
        <v>3544</v>
      </c>
      <c r="O622" s="25" t="s">
        <v>3545</v>
      </c>
      <c r="Q622" s="25" t="s">
        <v>396</v>
      </c>
      <c r="R622" s="25" t="s">
        <v>397</v>
      </c>
      <c r="S622" s="39" t="s">
        <v>398</v>
      </c>
      <c r="T622" s="25" t="s">
        <v>216</v>
      </c>
      <c r="U622" s="25" t="s">
        <v>3546</v>
      </c>
      <c r="V622" s="25" t="s">
        <v>3547</v>
      </c>
      <c r="W622" s="25" t="s">
        <v>3548</v>
      </c>
    </row>
    <row r="623" spans="1:29" x14ac:dyDescent="0.25">
      <c r="A623" s="17" t="s">
        <v>195</v>
      </c>
      <c r="B623" s="40" t="s">
        <v>197</v>
      </c>
      <c r="C623" s="33" t="s">
        <v>198</v>
      </c>
      <c r="D623" s="33" t="str">
        <f t="shared" si="18"/>
        <v>Bachelor of Nursing - Clinical Placement</v>
      </c>
      <c r="E623" s="34">
        <v>44032</v>
      </c>
      <c r="F623" s="35">
        <v>17726.5</v>
      </c>
      <c r="G623" s="36" t="s">
        <v>3549</v>
      </c>
      <c r="H623" s="33" t="str">
        <f t="shared" si="19"/>
        <v>PO Box 3474   South Brisbane QLD 4101 Australia</v>
      </c>
      <c r="I623" s="41" t="s">
        <v>199</v>
      </c>
      <c r="K623" s="25" t="s">
        <v>3550</v>
      </c>
      <c r="L623" s="25" t="s">
        <v>209</v>
      </c>
      <c r="M623" s="39" t="s">
        <v>3551</v>
      </c>
      <c r="N623" s="25" t="s">
        <v>3552</v>
      </c>
      <c r="Q623" s="25" t="s">
        <v>383</v>
      </c>
      <c r="R623" s="25" t="s">
        <v>214</v>
      </c>
      <c r="S623" s="39" t="s">
        <v>384</v>
      </c>
      <c r="T623" s="25" t="s">
        <v>216</v>
      </c>
      <c r="U623" s="25" t="s">
        <v>391</v>
      </c>
    </row>
    <row r="624" spans="1:29" x14ac:dyDescent="0.25">
      <c r="A624" s="17" t="s">
        <v>195</v>
      </c>
      <c r="B624" s="40" t="s">
        <v>197</v>
      </c>
      <c r="C624" s="33" t="s">
        <v>198</v>
      </c>
      <c r="D624" s="33" t="str">
        <f t="shared" si="18"/>
        <v>Future Leaders Program Support</v>
      </c>
      <c r="E624" s="34">
        <v>44032</v>
      </c>
      <c r="F624" s="35">
        <v>49500</v>
      </c>
      <c r="G624" s="36" t="s">
        <v>3553</v>
      </c>
      <c r="H624" s="33" t="str">
        <f t="shared" si="19"/>
        <v>Level 38, Tower 3 300 Barangaroo Avenue  Sydney NSW 2000 Australia</v>
      </c>
      <c r="I624" s="41" t="s">
        <v>199</v>
      </c>
      <c r="K624" s="25" t="s">
        <v>3554</v>
      </c>
      <c r="L624" s="25" t="s">
        <v>209</v>
      </c>
      <c r="M624" s="39" t="s">
        <v>3555</v>
      </c>
      <c r="N624" s="25" t="s">
        <v>3556</v>
      </c>
      <c r="O624" s="25" t="s">
        <v>3557</v>
      </c>
      <c r="Q624" s="25" t="s">
        <v>396</v>
      </c>
      <c r="R624" s="25" t="s">
        <v>397</v>
      </c>
      <c r="S624" s="39" t="s">
        <v>398</v>
      </c>
      <c r="T624" s="25" t="s">
        <v>216</v>
      </c>
      <c r="V624" s="25" t="s">
        <v>3558</v>
      </c>
    </row>
    <row r="625" spans="1:29" x14ac:dyDescent="0.25">
      <c r="A625" s="17" t="s">
        <v>195</v>
      </c>
      <c r="B625" s="40" t="s">
        <v>197</v>
      </c>
      <c r="C625" s="33" t="s">
        <v>198</v>
      </c>
      <c r="D625" s="33" t="str">
        <f t="shared" si="18"/>
        <v>2020 - Annual Licence</v>
      </c>
      <c r="E625" s="34">
        <v>44032</v>
      </c>
      <c r="F625" s="35">
        <v>71500</v>
      </c>
      <c r="G625" s="36" t="s">
        <v>3541</v>
      </c>
      <c r="H625" s="33" t="str">
        <f t="shared" si="19"/>
        <v>Level 15 255 Elizabeth Street  Sydney NSW 2000 Australia</v>
      </c>
      <c r="I625" s="41" t="s">
        <v>199</v>
      </c>
      <c r="K625" s="25" t="s">
        <v>3559</v>
      </c>
      <c r="L625" s="25" t="s">
        <v>209</v>
      </c>
      <c r="M625" s="39" t="s">
        <v>3543</v>
      </c>
      <c r="N625" s="25" t="s">
        <v>3544</v>
      </c>
      <c r="O625" s="25" t="s">
        <v>3545</v>
      </c>
      <c r="Q625" s="25" t="s">
        <v>396</v>
      </c>
      <c r="R625" s="25" t="s">
        <v>397</v>
      </c>
      <c r="S625" s="39" t="s">
        <v>398</v>
      </c>
      <c r="T625" s="25" t="s">
        <v>216</v>
      </c>
      <c r="U625" s="25" t="s">
        <v>3560</v>
      </c>
    </row>
    <row r="626" spans="1:29" x14ac:dyDescent="0.25">
      <c r="A626" s="17" t="s">
        <v>195</v>
      </c>
      <c r="B626" s="40" t="s">
        <v>197</v>
      </c>
      <c r="C626" s="33" t="s">
        <v>198</v>
      </c>
      <c r="D626" s="33" t="str">
        <f t="shared" si="18"/>
        <v>C_2011-13 - Main Campaign - Buy 2</v>
      </c>
      <c r="E626" s="34">
        <v>44032</v>
      </c>
      <c r="F626" s="35">
        <v>857486.26</v>
      </c>
      <c r="G626" s="36" t="s">
        <v>646</v>
      </c>
      <c r="H626" s="33" t="str">
        <f t="shared" si="19"/>
        <v>WPP AUNZ Building Stanley Stret Plaza  Southbank QLD 4001 Australia</v>
      </c>
      <c r="I626" s="41" t="s">
        <v>199</v>
      </c>
      <c r="K626" s="25" t="s">
        <v>3561</v>
      </c>
      <c r="L626" s="25" t="s">
        <v>209</v>
      </c>
      <c r="M626" s="39" t="s">
        <v>648</v>
      </c>
      <c r="N626" s="25" t="s">
        <v>649</v>
      </c>
      <c r="O626" s="25" t="s">
        <v>650</v>
      </c>
      <c r="Q626" s="25" t="s">
        <v>651</v>
      </c>
      <c r="R626" s="25" t="s">
        <v>214</v>
      </c>
      <c r="S626" s="39" t="s">
        <v>247</v>
      </c>
      <c r="T626" s="25" t="s">
        <v>216</v>
      </c>
      <c r="U626" s="25" t="s">
        <v>3562</v>
      </c>
    </row>
    <row r="627" spans="1:29" x14ac:dyDescent="0.25">
      <c r="A627" s="17" t="s">
        <v>195</v>
      </c>
      <c r="B627" s="40" t="s">
        <v>197</v>
      </c>
      <c r="C627" s="33" t="s">
        <v>198</v>
      </c>
      <c r="D627" s="33" t="str">
        <f t="shared" si="18"/>
        <v>HE2905 - Project A.2.1819042</v>
      </c>
      <c r="E627" s="34">
        <v>44032</v>
      </c>
      <c r="F627" s="35">
        <v>35750</v>
      </c>
      <c r="G627" s="36" t="s">
        <v>3563</v>
      </c>
      <c r="H627" s="33" t="str">
        <f t="shared" si="19"/>
        <v>2/214 Charters Towers Road   Hermit Park QLD 4812 Australia</v>
      </c>
      <c r="I627" s="41" t="s">
        <v>199</v>
      </c>
      <c r="K627" s="25" t="s">
        <v>3564</v>
      </c>
      <c r="L627" s="25" t="s">
        <v>209</v>
      </c>
      <c r="M627" s="39" t="s">
        <v>3565</v>
      </c>
      <c r="N627" s="25" t="s">
        <v>3566</v>
      </c>
      <c r="Q627" s="25" t="s">
        <v>3567</v>
      </c>
      <c r="R627" s="25" t="s">
        <v>214</v>
      </c>
      <c r="S627" s="39" t="s">
        <v>3568</v>
      </c>
      <c r="T627" s="25" t="s">
        <v>216</v>
      </c>
      <c r="U627" s="25" t="s">
        <v>3569</v>
      </c>
    </row>
    <row r="628" spans="1:29" x14ac:dyDescent="0.25">
      <c r="A628" s="17" t="s">
        <v>195</v>
      </c>
      <c r="B628" s="40" t="s">
        <v>197</v>
      </c>
      <c r="C628" s="33" t="s">
        <v>198</v>
      </c>
      <c r="D628" s="33" t="str">
        <f t="shared" si="18"/>
        <v>NMI: 3093000166 - 01.06.20 - 30.06.20 NMI: 3093000167 - 01.06.20 - 30.06.20 NMI: 3093000687 - 01.06.20 - 30.06.20 NMI: QAAALV0028 - 01.06.20 - 30.06.20 NMI: 3038078406 - 02.06.20 - 01.07.20 NMI: 3051948770 - 02.06.20 - 02.07.20 NMI: 3053096713 - 01.06.20 - 30.06.20</v>
      </c>
      <c r="E628" s="34">
        <v>44032</v>
      </c>
      <c r="F628" s="35">
        <v>23728.74</v>
      </c>
      <c r="G628" s="36" t="s">
        <v>740</v>
      </c>
      <c r="H628" s="33" t="str">
        <f t="shared" si="19"/>
        <v>Locked Bag 3403   BRISBANE QLD 4001 Australia</v>
      </c>
      <c r="I628" s="41" t="s">
        <v>199</v>
      </c>
      <c r="K628" s="25" t="s">
        <v>3570</v>
      </c>
      <c r="L628" s="25" t="s">
        <v>209</v>
      </c>
      <c r="M628" s="39" t="s">
        <v>742</v>
      </c>
      <c r="N628" s="25" t="s">
        <v>743</v>
      </c>
      <c r="Q628" s="25" t="s">
        <v>246</v>
      </c>
      <c r="R628" s="25" t="s">
        <v>214</v>
      </c>
      <c r="S628" s="39" t="s">
        <v>247</v>
      </c>
      <c r="T628" s="25" t="s">
        <v>216</v>
      </c>
      <c r="V628" s="25" t="s">
        <v>3571</v>
      </c>
      <c r="X628" s="25" t="s">
        <v>3572</v>
      </c>
      <c r="Y628" s="25" t="s">
        <v>3573</v>
      </c>
      <c r="Z628" s="25" t="s">
        <v>3574</v>
      </c>
      <c r="AA628" s="25" t="s">
        <v>3575</v>
      </c>
      <c r="AB628" s="25" t="s">
        <v>3576</v>
      </c>
      <c r="AC628" s="25" t="s">
        <v>3577</v>
      </c>
    </row>
    <row r="629" spans="1:29" x14ac:dyDescent="0.25">
      <c r="A629" s="17" t="s">
        <v>195</v>
      </c>
      <c r="B629" s="40" t="s">
        <v>197</v>
      </c>
      <c r="C629" s="33" t="s">
        <v>198</v>
      </c>
      <c r="D629" s="33" t="str">
        <f t="shared" si="18"/>
        <v>Licence Fee</v>
      </c>
      <c r="E629" s="34">
        <v>44033</v>
      </c>
      <c r="F629" s="35">
        <v>47033.8</v>
      </c>
      <c r="G629" s="36" t="s">
        <v>3422</v>
      </c>
      <c r="H629" s="33" t="str">
        <f t="shared" si="19"/>
        <v>Level 2 229 Greenhill Road  Adelaide SA 5065 Australia</v>
      </c>
      <c r="I629" s="41" t="s">
        <v>199</v>
      </c>
      <c r="K629" s="25" t="s">
        <v>3578</v>
      </c>
      <c r="L629" s="25" t="s">
        <v>209</v>
      </c>
      <c r="M629" s="39" t="s">
        <v>3424</v>
      </c>
      <c r="N629" s="25" t="s">
        <v>506</v>
      </c>
      <c r="O629" s="25" t="s">
        <v>3425</v>
      </c>
      <c r="Q629" s="25" t="s">
        <v>1029</v>
      </c>
      <c r="R629" s="25" t="s">
        <v>454</v>
      </c>
      <c r="S629" s="39" t="s">
        <v>3426</v>
      </c>
      <c r="T629" s="25" t="s">
        <v>216</v>
      </c>
      <c r="U629" s="25" t="s">
        <v>3579</v>
      </c>
    </row>
    <row r="630" spans="1:29" x14ac:dyDescent="0.25">
      <c r="A630" s="17" t="s">
        <v>195</v>
      </c>
      <c r="B630" s="40" t="s">
        <v>197</v>
      </c>
      <c r="C630" s="33" t="s">
        <v>198</v>
      </c>
      <c r="D630" s="33" t="str">
        <f t="shared" si="18"/>
        <v>Agent bonuses for T1-T3 2019</v>
      </c>
      <c r="E630" s="34">
        <v>44033</v>
      </c>
      <c r="F630" s="35">
        <v>30210</v>
      </c>
      <c r="G630" s="36" t="s">
        <v>3580</v>
      </c>
      <c r="H630" s="33" t="str">
        <f t="shared" si="19"/>
        <v>Pvt Ltd GPO 8975 EPC 5922 Putalisadak Kathmandu  5922 Nepal</v>
      </c>
      <c r="I630" s="41" t="s">
        <v>199</v>
      </c>
      <c r="K630" s="25" t="s">
        <v>3581</v>
      </c>
      <c r="L630" s="25" t="s">
        <v>209</v>
      </c>
      <c r="M630" s="39" t="s">
        <v>3582</v>
      </c>
      <c r="N630" s="25" t="s">
        <v>3583</v>
      </c>
      <c r="O630" s="25" t="s">
        <v>3584</v>
      </c>
      <c r="P630" s="25" t="s">
        <v>3585</v>
      </c>
      <c r="Q630" s="25" t="s">
        <v>3586</v>
      </c>
      <c r="S630" s="39" t="s">
        <v>3587</v>
      </c>
      <c r="T630" s="25" t="s">
        <v>2885</v>
      </c>
      <c r="U630" s="25" t="s">
        <v>3588</v>
      </c>
    </row>
    <row r="631" spans="1:29" x14ac:dyDescent="0.25">
      <c r="A631" s="17" t="s">
        <v>195</v>
      </c>
      <c r="B631" s="40" t="s">
        <v>197</v>
      </c>
      <c r="C631" s="33" t="s">
        <v>198</v>
      </c>
      <c r="D631" s="33" t="str">
        <f t="shared" si="18"/>
        <v>Licence Fees - 25,000 active learners</v>
      </c>
      <c r="E631" s="34">
        <v>44033</v>
      </c>
      <c r="F631" s="35">
        <v>43191.95</v>
      </c>
      <c r="G631" s="36" t="s">
        <v>3589</v>
      </c>
      <c r="H631" s="33" t="str">
        <f t="shared" si="19"/>
        <v>349 Fifth Avenue Suite 726   New York NY 10016 United States</v>
      </c>
      <c r="I631" s="41" t="s">
        <v>199</v>
      </c>
      <c r="K631" s="25" t="s">
        <v>3590</v>
      </c>
      <c r="L631" s="25" t="s">
        <v>209</v>
      </c>
      <c r="M631" s="39" t="s">
        <v>3591</v>
      </c>
      <c r="N631" s="25" t="s">
        <v>3592</v>
      </c>
      <c r="Q631" s="25" t="s">
        <v>849</v>
      </c>
      <c r="R631" s="25" t="s">
        <v>850</v>
      </c>
      <c r="S631" s="39" t="s">
        <v>3593</v>
      </c>
      <c r="T631" s="25" t="s">
        <v>428</v>
      </c>
      <c r="Y631" s="25" t="s">
        <v>3594</v>
      </c>
    </row>
    <row r="632" spans="1:29" x14ac:dyDescent="0.25">
      <c r="A632" s="17" t="s">
        <v>195</v>
      </c>
      <c r="B632" s="40" t="s">
        <v>197</v>
      </c>
      <c r="C632" s="33" t="s">
        <v>198</v>
      </c>
      <c r="D632" s="33" t="str">
        <f t="shared" si="18"/>
        <v>2020 - A5 Security Suite</v>
      </c>
      <c r="E632" s="34">
        <v>44034</v>
      </c>
      <c r="F632" s="35">
        <v>62892.01</v>
      </c>
      <c r="G632" s="36" t="s">
        <v>819</v>
      </c>
      <c r="H632" s="33" t="str">
        <f t="shared" si="19"/>
        <v>PO Box 551   Indooroopilly QLD 4068 Australia</v>
      </c>
      <c r="I632" s="41" t="s">
        <v>199</v>
      </c>
      <c r="K632" s="25" t="s">
        <v>3595</v>
      </c>
      <c r="L632" s="25" t="s">
        <v>209</v>
      </c>
      <c r="M632" s="39" t="s">
        <v>821</v>
      </c>
      <c r="N632" s="25" t="s">
        <v>822</v>
      </c>
      <c r="Q632" s="25" t="s">
        <v>725</v>
      </c>
      <c r="R632" s="25" t="s">
        <v>214</v>
      </c>
      <c r="S632" s="39" t="s">
        <v>823</v>
      </c>
      <c r="T632" s="25" t="s">
        <v>216</v>
      </c>
      <c r="U632" s="25" t="s">
        <v>3596</v>
      </c>
    </row>
    <row r="633" spans="1:29" x14ac:dyDescent="0.25">
      <c r="A633" s="17" t="s">
        <v>195</v>
      </c>
      <c r="B633" s="40" t="s">
        <v>197</v>
      </c>
      <c r="C633" s="33" t="s">
        <v>198</v>
      </c>
      <c r="D633" s="33" t="str">
        <f t="shared" si="18"/>
        <v>3 MakerBot Rep. w 3 Smart Extruders inc</v>
      </c>
      <c r="E633" s="34">
        <v>44034</v>
      </c>
      <c r="F633" s="35">
        <v>14504.99</v>
      </c>
      <c r="G633" s="36" t="s">
        <v>3597</v>
      </c>
      <c r="H633" s="33" t="str">
        <f t="shared" si="19"/>
        <v>Unit 31 91 Moreland Street   Footscray VIC 3011 Australia</v>
      </c>
      <c r="I633" s="41" t="s">
        <v>199</v>
      </c>
      <c r="K633" s="25" t="s">
        <v>3598</v>
      </c>
      <c r="L633" s="25" t="s">
        <v>209</v>
      </c>
      <c r="M633" s="39" t="s">
        <v>3599</v>
      </c>
      <c r="N633" s="25" t="s">
        <v>3600</v>
      </c>
      <c r="Q633" s="25" t="s">
        <v>3601</v>
      </c>
      <c r="R633" s="25" t="s">
        <v>478</v>
      </c>
      <c r="S633" s="39" t="s">
        <v>3602</v>
      </c>
      <c r="T633" s="25" t="s">
        <v>216</v>
      </c>
      <c r="U633" s="25" t="s">
        <v>3603</v>
      </c>
    </row>
    <row r="634" spans="1:29" x14ac:dyDescent="0.25">
      <c r="A634" s="17" t="s">
        <v>195</v>
      </c>
      <c r="B634" s="40" t="s">
        <v>197</v>
      </c>
      <c r="C634" s="33" t="s">
        <v>198</v>
      </c>
      <c r="D634" s="33" t="str">
        <f t="shared" si="18"/>
        <v>2020 - Subscription Fee</v>
      </c>
      <c r="E634" s="34">
        <v>44034</v>
      </c>
      <c r="F634" s="35">
        <v>18046.599999999999</v>
      </c>
      <c r="G634" s="36" t="s">
        <v>3604</v>
      </c>
      <c r="H634" s="33" t="str">
        <f t="shared" si="19"/>
        <v>PO Box 3422   Shailer Park Qld 4128 Australia</v>
      </c>
      <c r="I634" s="41" t="s">
        <v>199</v>
      </c>
      <c r="K634" s="25" t="s">
        <v>3605</v>
      </c>
      <c r="L634" s="25" t="s">
        <v>209</v>
      </c>
      <c r="M634" s="39" t="s">
        <v>3606</v>
      </c>
      <c r="N634" s="25" t="s">
        <v>3607</v>
      </c>
      <c r="Q634" s="25" t="s">
        <v>3608</v>
      </c>
      <c r="R634" s="25" t="s">
        <v>324</v>
      </c>
      <c r="S634" s="39" t="s">
        <v>3609</v>
      </c>
      <c r="T634" s="25" t="s">
        <v>216</v>
      </c>
      <c r="U634" s="25" t="s">
        <v>3610</v>
      </c>
    </row>
    <row r="635" spans="1:29" x14ac:dyDescent="0.25">
      <c r="A635" s="17" t="s">
        <v>195</v>
      </c>
      <c r="B635" s="40" t="s">
        <v>197</v>
      </c>
      <c r="C635" s="33" t="s">
        <v>198</v>
      </c>
      <c r="D635" s="33" t="str">
        <f t="shared" si="18"/>
        <v>Books standing order - 2020 purchases</v>
      </c>
      <c r="E635" s="34">
        <v>44035</v>
      </c>
      <c r="F635" s="35">
        <v>15000</v>
      </c>
      <c r="G635" s="36" t="s">
        <v>3611</v>
      </c>
      <c r="H635" s="33" t="str">
        <f t="shared" si="19"/>
        <v>Private Bag 31 477 Williamstown Road  Port Melbourne VIC 3207 Australia</v>
      </c>
      <c r="I635" s="41" t="s">
        <v>199</v>
      </c>
      <c r="K635" s="25" t="s">
        <v>3612</v>
      </c>
      <c r="L635" s="25" t="s">
        <v>209</v>
      </c>
      <c r="M635" s="39" t="s">
        <v>3613</v>
      </c>
      <c r="N635" s="25" t="s">
        <v>3614</v>
      </c>
      <c r="O635" s="25" t="s">
        <v>3615</v>
      </c>
      <c r="Q635" s="25" t="s">
        <v>3616</v>
      </c>
      <c r="R635" s="25" t="s">
        <v>478</v>
      </c>
      <c r="S635" s="39" t="s">
        <v>3617</v>
      </c>
      <c r="T635" s="25" t="s">
        <v>216</v>
      </c>
      <c r="U635" s="25" t="s">
        <v>1825</v>
      </c>
    </row>
    <row r="636" spans="1:29" x14ac:dyDescent="0.25">
      <c r="A636" s="17" t="s">
        <v>195</v>
      </c>
      <c r="B636" s="40" t="s">
        <v>197</v>
      </c>
      <c r="C636" s="33" t="s">
        <v>198</v>
      </c>
      <c r="D636" s="33" t="str">
        <f t="shared" si="18"/>
        <v>Student Portal BA Engagement</v>
      </c>
      <c r="E636" s="34">
        <v>44035</v>
      </c>
      <c r="F636" s="35">
        <v>60775</v>
      </c>
      <c r="G636" s="36" t="s">
        <v>2698</v>
      </c>
      <c r="H636" s="33" t="str">
        <f t="shared" si="19"/>
        <v>Level 13 200 Mary Street  Brisbane Qld 4000 Australia</v>
      </c>
      <c r="I636" s="41" t="s">
        <v>199</v>
      </c>
      <c r="K636" s="25" t="s">
        <v>3618</v>
      </c>
      <c r="L636" s="25" t="s">
        <v>209</v>
      </c>
      <c r="M636" s="39" t="s">
        <v>2700</v>
      </c>
      <c r="N636" s="25" t="s">
        <v>484</v>
      </c>
      <c r="O636" s="25" t="s">
        <v>2701</v>
      </c>
      <c r="Q636" s="25" t="s">
        <v>213</v>
      </c>
      <c r="R636" s="25" t="s">
        <v>324</v>
      </c>
      <c r="S636" s="39" t="s">
        <v>215</v>
      </c>
      <c r="T636" s="25" t="s">
        <v>216</v>
      </c>
      <c r="U636" s="25" t="s">
        <v>3619</v>
      </c>
    </row>
    <row r="637" spans="1:29" x14ac:dyDescent="0.25">
      <c r="A637" s="17" t="s">
        <v>195</v>
      </c>
      <c r="B637" s="40" t="s">
        <v>197</v>
      </c>
      <c r="C637" s="33" t="s">
        <v>198</v>
      </c>
      <c r="D637" s="33" t="str">
        <f t="shared" si="18"/>
        <v>Deliverable 5 - Final Pass of the Model</v>
      </c>
      <c r="E637" s="34">
        <v>44035</v>
      </c>
      <c r="F637" s="35">
        <v>18700</v>
      </c>
      <c r="G637" s="36" t="s">
        <v>2964</v>
      </c>
      <c r="H637" s="33" t="str">
        <f t="shared" si="19"/>
        <v>Level 5 Toowong Tower 9 Sherwood Road  Toowong Qld 4066 Australia</v>
      </c>
      <c r="I637" s="41" t="s">
        <v>199</v>
      </c>
      <c r="K637" s="25" t="s">
        <v>3620</v>
      </c>
      <c r="L637" s="25" t="s">
        <v>209</v>
      </c>
      <c r="M637" s="39" t="s">
        <v>2966</v>
      </c>
      <c r="N637" s="25" t="s">
        <v>2967</v>
      </c>
      <c r="O637" s="25" t="s">
        <v>2968</v>
      </c>
      <c r="Q637" s="25" t="s">
        <v>2969</v>
      </c>
      <c r="R637" s="25" t="s">
        <v>324</v>
      </c>
      <c r="S637" s="39" t="s">
        <v>1628</v>
      </c>
      <c r="T637" s="25" t="s">
        <v>216</v>
      </c>
      <c r="V637" s="25" t="s">
        <v>3621</v>
      </c>
    </row>
    <row r="638" spans="1:29" x14ac:dyDescent="0.25">
      <c r="A638" s="17" t="s">
        <v>195</v>
      </c>
      <c r="B638" s="40" t="s">
        <v>197</v>
      </c>
      <c r="C638" s="33" t="s">
        <v>198</v>
      </c>
      <c r="D638" s="33" t="str">
        <f t="shared" si="18"/>
        <v>Auditor hours, report presentation</v>
      </c>
      <c r="E638" s="34">
        <v>44035</v>
      </c>
      <c r="F638" s="35">
        <v>13040</v>
      </c>
      <c r="G638" s="36" t="s">
        <v>3622</v>
      </c>
      <c r="H638" s="33" t="str">
        <f t="shared" si="19"/>
        <v>PO Box 217   Bellbowrie QLD 4070 Australia</v>
      </c>
      <c r="I638" s="41" t="s">
        <v>199</v>
      </c>
      <c r="K638" s="25" t="s">
        <v>3623</v>
      </c>
      <c r="L638" s="25" t="s">
        <v>209</v>
      </c>
      <c r="M638" s="39" t="s">
        <v>3624</v>
      </c>
      <c r="N638" s="25" t="s">
        <v>3625</v>
      </c>
      <c r="Q638" s="25" t="s">
        <v>3626</v>
      </c>
      <c r="R638" s="25" t="s">
        <v>214</v>
      </c>
      <c r="S638" s="39" t="s">
        <v>3627</v>
      </c>
      <c r="T638" s="25" t="s">
        <v>216</v>
      </c>
      <c r="U638" s="25" t="s">
        <v>3628</v>
      </c>
    </row>
    <row r="639" spans="1:29" x14ac:dyDescent="0.25">
      <c r="A639" s="17" t="s">
        <v>195</v>
      </c>
      <c r="B639" s="40" t="s">
        <v>197</v>
      </c>
      <c r="C639" s="33" t="s">
        <v>198</v>
      </c>
      <c r="D639" s="33" t="str">
        <f t="shared" si="18"/>
        <v>20 day extension Sheela Miller 24 Aug -</v>
      </c>
      <c r="E639" s="34">
        <v>44036</v>
      </c>
      <c r="F639" s="35">
        <v>21978</v>
      </c>
      <c r="G639" s="36" t="s">
        <v>1868</v>
      </c>
      <c r="H639" s="33" t="str">
        <f t="shared" si="19"/>
        <v>Level 2 18--20 York Street   Sydney NSW 2000 Australia</v>
      </c>
      <c r="I639" s="41" t="s">
        <v>199</v>
      </c>
      <c r="K639" s="25" t="s">
        <v>3629</v>
      </c>
      <c r="L639" s="25" t="s">
        <v>209</v>
      </c>
      <c r="M639" s="39" t="s">
        <v>1870</v>
      </c>
      <c r="N639" s="25" t="s">
        <v>1871</v>
      </c>
      <c r="Q639" s="25" t="s">
        <v>396</v>
      </c>
      <c r="R639" s="25" t="s">
        <v>397</v>
      </c>
      <c r="S639" s="39" t="s">
        <v>398</v>
      </c>
      <c r="T639" s="25" t="s">
        <v>216</v>
      </c>
      <c r="U639" s="25" t="s">
        <v>3630</v>
      </c>
    </row>
    <row r="640" spans="1:29" x14ac:dyDescent="0.25">
      <c r="A640" s="17" t="s">
        <v>195</v>
      </c>
      <c r="B640" s="40" t="s">
        <v>197</v>
      </c>
      <c r="C640" s="33" t="s">
        <v>198</v>
      </c>
      <c r="D640" s="33" t="str">
        <f t="shared" si="18"/>
        <v>Ebsco IEEE/IET Electronic Library- CAUL Ebsco IEEE/IET Electronic Library- CAUL</v>
      </c>
      <c r="E640" s="34">
        <v>44036</v>
      </c>
      <c r="F640" s="35">
        <v>194688.55</v>
      </c>
      <c r="G640" s="36" t="s">
        <v>3631</v>
      </c>
      <c r="H640" s="33" t="str">
        <f t="shared" si="19"/>
        <v>LEVEL 8 132 ARTHUR STREET   NORTH SYDNEY NSW 2060 Australia</v>
      </c>
      <c r="I640" s="41" t="s">
        <v>199</v>
      </c>
      <c r="K640" s="25" t="s">
        <v>3632</v>
      </c>
      <c r="L640" s="25" t="s">
        <v>209</v>
      </c>
      <c r="M640" s="39" t="s">
        <v>3633</v>
      </c>
      <c r="N640" s="25" t="s">
        <v>3634</v>
      </c>
      <c r="Q640" s="25" t="s">
        <v>3635</v>
      </c>
      <c r="R640" s="25" t="s">
        <v>397</v>
      </c>
      <c r="S640" s="39" t="s">
        <v>767</v>
      </c>
      <c r="T640" s="25" t="s">
        <v>216</v>
      </c>
      <c r="U640" s="25" t="s">
        <v>3636</v>
      </c>
      <c r="V640" s="25" t="s">
        <v>3636</v>
      </c>
    </row>
    <row r="641" spans="1:28" x14ac:dyDescent="0.25">
      <c r="A641" s="17" t="s">
        <v>195</v>
      </c>
      <c r="B641" s="40" t="s">
        <v>197</v>
      </c>
      <c r="C641" s="33" t="s">
        <v>198</v>
      </c>
      <c r="D641" s="33" t="str">
        <f t="shared" si="18"/>
        <v>Cliff face Rectification</v>
      </c>
      <c r="E641" s="34">
        <v>44036</v>
      </c>
      <c r="F641" s="35">
        <v>262213.95</v>
      </c>
      <c r="G641" s="36" t="s">
        <v>3637</v>
      </c>
      <c r="H641" s="33" t="str">
        <f t="shared" si="19"/>
        <v>PO Box 78   Gracemere Qld 4702 Australia</v>
      </c>
      <c r="I641" s="41" t="s">
        <v>199</v>
      </c>
      <c r="K641" s="25" t="s">
        <v>3638</v>
      </c>
      <c r="L641" s="25" t="s">
        <v>209</v>
      </c>
      <c r="M641" s="39" t="s">
        <v>3639</v>
      </c>
      <c r="N641" s="25" t="s">
        <v>3640</v>
      </c>
      <c r="Q641" s="25" t="s">
        <v>3641</v>
      </c>
      <c r="R641" s="25" t="s">
        <v>324</v>
      </c>
      <c r="S641" s="39" t="s">
        <v>316</v>
      </c>
      <c r="T641" s="25" t="s">
        <v>216</v>
      </c>
      <c r="U641" s="25" t="s">
        <v>3642</v>
      </c>
    </row>
    <row r="642" spans="1:28" x14ac:dyDescent="0.25">
      <c r="A642" s="17" t="s">
        <v>195</v>
      </c>
      <c r="B642" s="40" t="s">
        <v>197</v>
      </c>
      <c r="C642" s="33" t="s">
        <v>198</v>
      </c>
      <c r="D642" s="33" t="str">
        <f t="shared" si="18"/>
        <v>Henry Stewart Talks</v>
      </c>
      <c r="E642" s="34">
        <v>44036</v>
      </c>
      <c r="F642" s="35">
        <v>28248.59</v>
      </c>
      <c r="G642" s="36" t="s">
        <v>3643</v>
      </c>
      <c r="H642" s="33" t="str">
        <f t="shared" si="19"/>
        <v>Ruskin House 40-41 Museum St  London   United Kingdom</v>
      </c>
      <c r="I642" s="41" t="s">
        <v>199</v>
      </c>
      <c r="K642" s="25" t="s">
        <v>3644</v>
      </c>
      <c r="L642" s="25" t="s">
        <v>209</v>
      </c>
      <c r="M642" s="39" t="s">
        <v>3645</v>
      </c>
      <c r="N642" s="25" t="s">
        <v>3646</v>
      </c>
      <c r="O642" s="25" t="s">
        <v>3647</v>
      </c>
      <c r="Q642" s="25" t="s">
        <v>3368</v>
      </c>
      <c r="T642" s="25" t="s">
        <v>3370</v>
      </c>
      <c r="V642" s="25" t="s">
        <v>3648</v>
      </c>
    </row>
    <row r="643" spans="1:28" x14ac:dyDescent="0.25">
      <c r="A643" s="17" t="s">
        <v>195</v>
      </c>
      <c r="B643" s="40" t="s">
        <v>197</v>
      </c>
      <c r="C643" s="33" t="s">
        <v>198</v>
      </c>
      <c r="D643" s="33" t="str">
        <f t="shared" ref="D643:D706" si="20">TRIM(SUBSTITUTE(SUBSTITUTE(U643&amp;" "&amp;V643&amp;" "&amp;W643&amp;" "&amp;X643&amp;" "&amp;Y643&amp;" "&amp;Z643&amp;" "&amp;AA643&amp;" "&amp;AB643&amp;" "&amp;AC643&amp;" "&amp;AD643,"  "," "),"  "," "))</f>
        <v>Microsoft Hololens 2 English ChnTrad</v>
      </c>
      <c r="E643" s="34">
        <v>44036</v>
      </c>
      <c r="F643" s="35">
        <v>27995</v>
      </c>
      <c r="G643" s="36" t="s">
        <v>1266</v>
      </c>
      <c r="H643" s="33" t="str">
        <f t="shared" ref="H643:H706" si="21">N643&amp;" "&amp;O643&amp;" "&amp;P643&amp;" "&amp;Q643&amp;" "&amp;R643&amp;" "&amp;S643&amp;" "&amp;T643</f>
        <v>1 Epping Road   North Ryde NSW 2113 Australia</v>
      </c>
      <c r="I643" s="41" t="s">
        <v>199</v>
      </c>
      <c r="K643" s="25" t="s">
        <v>3649</v>
      </c>
      <c r="L643" s="25" t="s">
        <v>209</v>
      </c>
      <c r="M643" s="39" t="s">
        <v>1268</v>
      </c>
      <c r="N643" s="25" t="s">
        <v>957</v>
      </c>
      <c r="Q643" s="25" t="s">
        <v>1269</v>
      </c>
      <c r="R643" s="25" t="s">
        <v>397</v>
      </c>
      <c r="S643" s="39" t="s">
        <v>509</v>
      </c>
      <c r="T643" s="25" t="s">
        <v>216</v>
      </c>
      <c r="V643" s="25" t="s">
        <v>3650</v>
      </c>
    </row>
    <row r="644" spans="1:28" x14ac:dyDescent="0.25">
      <c r="A644" s="17" t="s">
        <v>195</v>
      </c>
      <c r="B644" s="40" t="s">
        <v>197</v>
      </c>
      <c r="C644" s="33" t="s">
        <v>198</v>
      </c>
      <c r="D644" s="33" t="str">
        <f t="shared" si="20"/>
        <v>2020 - Annual Licence Fee</v>
      </c>
      <c r="E644" s="34">
        <v>44039</v>
      </c>
      <c r="F644" s="35">
        <v>46200</v>
      </c>
      <c r="G644" s="36" t="s">
        <v>3651</v>
      </c>
      <c r="H644" s="33" t="str">
        <f t="shared" si="21"/>
        <v>25 Kingly Street   London  WIB 5QB United Kingdom</v>
      </c>
      <c r="I644" s="41" t="s">
        <v>199</v>
      </c>
      <c r="K644" s="25" t="s">
        <v>3652</v>
      </c>
      <c r="L644" s="25" t="s">
        <v>209</v>
      </c>
      <c r="M644" s="39" t="s">
        <v>3653</v>
      </c>
      <c r="N644" s="25" t="s">
        <v>3654</v>
      </c>
      <c r="Q644" s="25" t="s">
        <v>3368</v>
      </c>
      <c r="S644" s="25" t="s">
        <v>3655</v>
      </c>
      <c r="T644" s="25" t="s">
        <v>3370</v>
      </c>
      <c r="U644" s="25" t="s">
        <v>3656</v>
      </c>
    </row>
    <row r="645" spans="1:28" x14ac:dyDescent="0.25">
      <c r="A645" s="17" t="s">
        <v>195</v>
      </c>
      <c r="B645" s="40" t="s">
        <v>197</v>
      </c>
      <c r="C645" s="33" t="s">
        <v>198</v>
      </c>
      <c r="D645" s="33" t="str">
        <f t="shared" si="20"/>
        <v>2020 - ICT Support Services</v>
      </c>
      <c r="E645" s="34">
        <v>44039</v>
      </c>
      <c r="F645" s="35">
        <v>28413</v>
      </c>
      <c r="G645" s="36" t="s">
        <v>1076</v>
      </c>
      <c r="H645" s="33" t="str">
        <f t="shared" si="21"/>
        <v>5 Nagel Court   Tewantin QLD 4565 Australia</v>
      </c>
      <c r="I645" s="41" t="s">
        <v>199</v>
      </c>
      <c r="K645" s="25" t="s">
        <v>3657</v>
      </c>
      <c r="L645" s="25" t="s">
        <v>209</v>
      </c>
      <c r="M645" s="39" t="s">
        <v>1078</v>
      </c>
      <c r="N645" s="25" t="s">
        <v>1079</v>
      </c>
      <c r="Q645" s="25" t="s">
        <v>1080</v>
      </c>
      <c r="R645" s="25" t="s">
        <v>214</v>
      </c>
      <c r="S645" s="39" t="s">
        <v>1081</v>
      </c>
      <c r="T645" s="25" t="s">
        <v>216</v>
      </c>
      <c r="U645" s="25" t="s">
        <v>1082</v>
      </c>
    </row>
    <row r="646" spans="1:28" x14ac:dyDescent="0.25">
      <c r="A646" s="17" t="s">
        <v>195</v>
      </c>
      <c r="B646" s="40" t="s">
        <v>197</v>
      </c>
      <c r="C646" s="33" t="s">
        <v>198</v>
      </c>
      <c r="D646" s="33" t="str">
        <f t="shared" si="20"/>
        <v>Dell Professional Sleeve 14 Dell Dock WD19 Universal Dock D6000 Latitude 5410 SI 520221 - Core i5, 16GB</v>
      </c>
      <c r="E646" s="34">
        <v>44040</v>
      </c>
      <c r="F646" s="35">
        <v>33277.199999999997</v>
      </c>
      <c r="G646" s="36" t="s">
        <v>826</v>
      </c>
      <c r="H646" s="33" t="str">
        <f t="shared" si="21"/>
        <v>GPO Box 4766   SYDNEY NSW 1044 Australia</v>
      </c>
      <c r="I646" s="41" t="s">
        <v>199</v>
      </c>
      <c r="K646" s="25" t="s">
        <v>3658</v>
      </c>
      <c r="L646" s="25" t="s">
        <v>209</v>
      </c>
      <c r="M646" s="39" t="s">
        <v>828</v>
      </c>
      <c r="N646" s="25" t="s">
        <v>829</v>
      </c>
      <c r="Q646" s="25" t="s">
        <v>636</v>
      </c>
      <c r="R646" s="25" t="s">
        <v>397</v>
      </c>
      <c r="S646" s="39" t="s">
        <v>830</v>
      </c>
      <c r="T646" s="25" t="s">
        <v>216</v>
      </c>
      <c r="V646" s="25" t="s">
        <v>833</v>
      </c>
      <c r="X646" s="25" t="s">
        <v>3659</v>
      </c>
      <c r="Y646" s="25" t="s">
        <v>3660</v>
      </c>
      <c r="AA646" s="25" t="s">
        <v>3661</v>
      </c>
    </row>
    <row r="647" spans="1:28" x14ac:dyDescent="0.25">
      <c r="A647" s="17" t="s">
        <v>195</v>
      </c>
      <c r="B647" s="40" t="s">
        <v>197</v>
      </c>
      <c r="C647" s="33" t="s">
        <v>198</v>
      </c>
      <c r="D647" s="33" t="str">
        <f t="shared" si="20"/>
        <v>JIRA Software</v>
      </c>
      <c r="E647" s="34">
        <v>44040</v>
      </c>
      <c r="F647" s="35">
        <v>10869.57</v>
      </c>
      <c r="G647" s="36" t="s">
        <v>3662</v>
      </c>
      <c r="H647" s="33" t="str">
        <f t="shared" si="21"/>
        <v>Level 6 341 George Street  Sydney NSW 2000 Australia</v>
      </c>
      <c r="I647" s="41" t="s">
        <v>199</v>
      </c>
      <c r="K647" s="25" t="s">
        <v>3663</v>
      </c>
      <c r="L647" s="25" t="s">
        <v>209</v>
      </c>
      <c r="M647" s="39" t="s">
        <v>3664</v>
      </c>
      <c r="N647" s="25" t="s">
        <v>3665</v>
      </c>
      <c r="O647" s="25" t="s">
        <v>3666</v>
      </c>
      <c r="Q647" s="25" t="s">
        <v>396</v>
      </c>
      <c r="R647" s="25" t="s">
        <v>397</v>
      </c>
      <c r="S647" s="39" t="s">
        <v>398</v>
      </c>
      <c r="T647" s="25" t="s">
        <v>216</v>
      </c>
      <c r="W647" s="25" t="s">
        <v>3667</v>
      </c>
    </row>
    <row r="648" spans="1:28" x14ac:dyDescent="0.25">
      <c r="A648" s="17" t="s">
        <v>195</v>
      </c>
      <c r="B648" s="40" t="s">
        <v>197</v>
      </c>
      <c r="C648" s="33" t="s">
        <v>198</v>
      </c>
      <c r="D648" s="33" t="str">
        <f t="shared" si="20"/>
        <v>LP15007 (CON-001064) Return unspent fund</v>
      </c>
      <c r="E648" s="34">
        <v>44040</v>
      </c>
      <c r="F648" s="35">
        <v>16536.32</v>
      </c>
      <c r="G648" s="36" t="s">
        <v>3668</v>
      </c>
      <c r="H648" s="33" t="str">
        <f t="shared" si="21"/>
        <v>Level 8 1 Chifley Square  Sydney NSW 2000 Australia</v>
      </c>
      <c r="I648" s="41" t="s">
        <v>199</v>
      </c>
      <c r="K648" s="25" t="s">
        <v>3669</v>
      </c>
      <c r="L648" s="25" t="s">
        <v>209</v>
      </c>
      <c r="M648" s="39" t="s">
        <v>3670</v>
      </c>
      <c r="N648" s="25" t="s">
        <v>3671</v>
      </c>
      <c r="O648" s="25" t="s">
        <v>3672</v>
      </c>
      <c r="Q648" s="25" t="s">
        <v>396</v>
      </c>
      <c r="R648" s="25" t="s">
        <v>397</v>
      </c>
      <c r="S648" s="39" t="s">
        <v>398</v>
      </c>
      <c r="T648" s="25" t="s">
        <v>216</v>
      </c>
      <c r="U648" s="25" t="s">
        <v>3673</v>
      </c>
    </row>
    <row r="649" spans="1:28" x14ac:dyDescent="0.25">
      <c r="A649" s="17" t="s">
        <v>195</v>
      </c>
      <c r="B649" s="40" t="s">
        <v>197</v>
      </c>
      <c r="C649" s="33" t="s">
        <v>198</v>
      </c>
      <c r="D649" s="33" t="str">
        <f t="shared" si="20"/>
        <v>Timetabling &amp; Class Registratoin consult</v>
      </c>
      <c r="E649" s="34">
        <v>44041</v>
      </c>
      <c r="F649" s="35">
        <v>168300</v>
      </c>
      <c r="G649" s="36" t="s">
        <v>3674</v>
      </c>
      <c r="H649" s="33" t="str">
        <f t="shared" si="21"/>
        <v>Room 604 Z9 Building 7 Musk Avenue  Kelvin Grove QLD 4059 Australia</v>
      </c>
      <c r="I649" s="41" t="s">
        <v>199</v>
      </c>
      <c r="K649" s="25" t="s">
        <v>3675</v>
      </c>
      <c r="L649" s="25" t="s">
        <v>209</v>
      </c>
      <c r="M649" s="39" t="s">
        <v>3676</v>
      </c>
      <c r="N649" s="25" t="s">
        <v>3677</v>
      </c>
      <c r="O649" s="25" t="s">
        <v>3678</v>
      </c>
      <c r="Q649" s="25" t="s">
        <v>3679</v>
      </c>
      <c r="R649" s="25" t="s">
        <v>214</v>
      </c>
      <c r="S649" s="39" t="s">
        <v>3680</v>
      </c>
      <c r="T649" s="25" t="s">
        <v>216</v>
      </c>
      <c r="U649" s="25" t="s">
        <v>3681</v>
      </c>
    </row>
    <row r="650" spans="1:28" x14ac:dyDescent="0.25">
      <c r="A650" s="17" t="s">
        <v>195</v>
      </c>
      <c r="B650" s="40" t="s">
        <v>197</v>
      </c>
      <c r="C650" s="33" t="s">
        <v>198</v>
      </c>
      <c r="D650" s="33" t="str">
        <f t="shared" si="20"/>
        <v>BHP AQUA-ECO Health Sampling Project 202</v>
      </c>
      <c r="E650" s="34">
        <v>44041</v>
      </c>
      <c r="F650" s="35">
        <v>33000</v>
      </c>
      <c r="G650" s="36" t="s">
        <v>3682</v>
      </c>
      <c r="H650" s="33" t="str">
        <f t="shared" si="21"/>
        <v>79 Tempe Cresent   Googong NSW 2620 Australia</v>
      </c>
      <c r="I650" s="41" t="s">
        <v>199</v>
      </c>
      <c r="K650" s="25" t="s">
        <v>3683</v>
      </c>
      <c r="L650" s="25" t="s">
        <v>209</v>
      </c>
      <c r="M650" s="39" t="s">
        <v>3684</v>
      </c>
      <c r="N650" s="25" t="s">
        <v>3685</v>
      </c>
      <c r="Q650" s="25" t="s">
        <v>3686</v>
      </c>
      <c r="R650" s="25" t="s">
        <v>397</v>
      </c>
      <c r="S650" s="39" t="s">
        <v>3687</v>
      </c>
      <c r="T650" s="25" t="s">
        <v>216</v>
      </c>
      <c r="V650" s="25" t="s">
        <v>3688</v>
      </c>
    </row>
    <row r="651" spans="1:28" x14ac:dyDescent="0.25">
      <c r="A651" s="17" t="s">
        <v>195</v>
      </c>
      <c r="B651" s="40" t="s">
        <v>197</v>
      </c>
      <c r="C651" s="33" t="s">
        <v>198</v>
      </c>
      <c r="D651" s="33" t="str">
        <f t="shared" si="20"/>
        <v>Ooralea Security Camera Replacement</v>
      </c>
      <c r="E651" s="34">
        <v>44041</v>
      </c>
      <c r="F651" s="35">
        <v>51189.83</v>
      </c>
      <c r="G651" s="36" t="s">
        <v>3689</v>
      </c>
      <c r="H651" s="33" t="str">
        <f t="shared" si="21"/>
        <v>T/A Ruswin Integrated System PO Box 11  Hyde Park QLD 4814 Australia</v>
      </c>
      <c r="I651" s="41" t="s">
        <v>199</v>
      </c>
      <c r="K651" s="25" t="s">
        <v>3690</v>
      </c>
      <c r="L651" s="25" t="s">
        <v>209</v>
      </c>
      <c r="M651" s="39" t="s">
        <v>3691</v>
      </c>
      <c r="N651" s="25" t="s">
        <v>3692</v>
      </c>
      <c r="O651" s="25" t="s">
        <v>3693</v>
      </c>
      <c r="Q651" s="25" t="s">
        <v>3694</v>
      </c>
      <c r="R651" s="25" t="s">
        <v>214</v>
      </c>
      <c r="S651" s="39" t="s">
        <v>2505</v>
      </c>
      <c r="T651" s="25" t="s">
        <v>216</v>
      </c>
      <c r="U651" s="25" t="s">
        <v>3695</v>
      </c>
    </row>
    <row r="652" spans="1:28" x14ac:dyDescent="0.25">
      <c r="A652" s="17" t="s">
        <v>195</v>
      </c>
      <c r="B652" s="40" t="s">
        <v>197</v>
      </c>
      <c r="C652" s="33" t="s">
        <v>198</v>
      </c>
      <c r="D652" s="33" t="str">
        <f t="shared" si="20"/>
        <v>Strategic Participant Cont. 1Jan-31Mar20 Strategic Participant Cont. 1Oct-31Dec19 Strategic Participant Cont. 1Apr-30Jun20</v>
      </c>
      <c r="E652" s="34">
        <v>44041</v>
      </c>
      <c r="F652" s="35">
        <v>123750</v>
      </c>
      <c r="G652" s="36" t="s">
        <v>3696</v>
      </c>
      <c r="H652" s="33" t="str">
        <f t="shared" si="21"/>
        <v>PO Box 238   Civic Square ACT 2608 Australia</v>
      </c>
      <c r="I652" s="41" t="s">
        <v>199</v>
      </c>
      <c r="K652" s="25" t="s">
        <v>3697</v>
      </c>
      <c r="L652" s="25" t="s">
        <v>209</v>
      </c>
      <c r="M652" s="39" t="s">
        <v>3698</v>
      </c>
      <c r="N652" s="25" t="s">
        <v>3699</v>
      </c>
      <c r="Q652" s="25" t="s">
        <v>3700</v>
      </c>
      <c r="R652" s="25" t="s">
        <v>270</v>
      </c>
      <c r="S652" s="39" t="s">
        <v>3701</v>
      </c>
      <c r="T652" s="25" t="s">
        <v>216</v>
      </c>
      <c r="U652" s="25" t="s">
        <v>3702</v>
      </c>
      <c r="W652" s="25" t="s">
        <v>3703</v>
      </c>
      <c r="X652" s="25" t="s">
        <v>3704</v>
      </c>
    </row>
    <row r="653" spans="1:28" x14ac:dyDescent="0.25">
      <c r="A653" s="17" t="s">
        <v>195</v>
      </c>
      <c r="B653" s="40" t="s">
        <v>197</v>
      </c>
      <c r="C653" s="33" t="s">
        <v>198</v>
      </c>
      <c r="D653" s="33" t="str">
        <f t="shared" si="20"/>
        <v>UHSG 2019 T3 Service Fee</v>
      </c>
      <c r="E653" s="34">
        <v>44041</v>
      </c>
      <c r="F653" s="35">
        <v>36997.54</v>
      </c>
      <c r="G653" s="36" t="s">
        <v>3511</v>
      </c>
      <c r="H653" s="33" t="str">
        <f t="shared" si="21"/>
        <v>PO  Box 1467   Port Pirie SA 5540 Australia</v>
      </c>
      <c r="I653" s="41" t="s">
        <v>199</v>
      </c>
      <c r="K653" s="25" t="s">
        <v>3705</v>
      </c>
      <c r="L653" s="25" t="s">
        <v>209</v>
      </c>
      <c r="M653" s="39" t="s">
        <v>3513</v>
      </c>
      <c r="N653" s="25" t="s">
        <v>3514</v>
      </c>
      <c r="Q653" s="25" t="s">
        <v>3515</v>
      </c>
      <c r="R653" s="25" t="s">
        <v>454</v>
      </c>
      <c r="S653" s="39" t="s">
        <v>3516</v>
      </c>
      <c r="T653" s="25" t="s">
        <v>216</v>
      </c>
      <c r="U653" s="25" t="s">
        <v>3706</v>
      </c>
    </row>
    <row r="654" spans="1:28" x14ac:dyDescent="0.25">
      <c r="A654" s="17" t="s">
        <v>195</v>
      </c>
      <c r="B654" s="40" t="s">
        <v>197</v>
      </c>
      <c r="C654" s="33" t="s">
        <v>198</v>
      </c>
      <c r="D654" s="33" t="str">
        <f t="shared" si="20"/>
        <v>Agent bonus T1-T3 2019</v>
      </c>
      <c r="E654" s="34">
        <v>44042</v>
      </c>
      <c r="F654" s="35">
        <v>54378</v>
      </c>
      <c r="G654" s="36" t="s">
        <v>3707</v>
      </c>
      <c r="H654" s="33" t="str">
        <f t="shared" si="21"/>
        <v>Trans Globe House Opp King's Land Towers Amin Marg RAJKOT  360005 India</v>
      </c>
      <c r="I654" s="41" t="s">
        <v>199</v>
      </c>
      <c r="K654" s="25" t="s">
        <v>3708</v>
      </c>
      <c r="L654" s="25" t="s">
        <v>209</v>
      </c>
      <c r="M654" s="39" t="s">
        <v>3709</v>
      </c>
      <c r="N654" s="25" t="s">
        <v>3710</v>
      </c>
      <c r="O654" s="25" t="s">
        <v>3711</v>
      </c>
      <c r="P654" s="25" t="s">
        <v>3712</v>
      </c>
      <c r="Q654" s="25" t="s">
        <v>3713</v>
      </c>
      <c r="S654" s="39" t="s">
        <v>3714</v>
      </c>
      <c r="T654" s="25" t="s">
        <v>565</v>
      </c>
      <c r="U654" s="25" t="s">
        <v>3065</v>
      </c>
    </row>
    <row r="655" spans="1:28" x14ac:dyDescent="0.25">
      <c r="A655" s="17" t="s">
        <v>195</v>
      </c>
      <c r="B655" s="40" t="s">
        <v>197</v>
      </c>
      <c r="C655" s="33" t="s">
        <v>198</v>
      </c>
      <c r="D655" s="33" t="str">
        <f t="shared" si="20"/>
        <v>ZoomCow Equipment Freight Cables, Connectors, General Materials Installation Services Control Sys Programming Services Project Management</v>
      </c>
      <c r="E655" s="34">
        <v>44042</v>
      </c>
      <c r="F655" s="35">
        <v>11403.2</v>
      </c>
      <c r="G655" s="36" t="s">
        <v>2330</v>
      </c>
      <c r="H655" s="33" t="str">
        <f t="shared" si="21"/>
        <v>37 Eagleview Place   Eagle Farm QLD 4009 Australia</v>
      </c>
      <c r="I655" s="41" t="s">
        <v>199</v>
      </c>
      <c r="K655" s="25" t="s">
        <v>3715</v>
      </c>
      <c r="L655" s="25" t="s">
        <v>209</v>
      </c>
      <c r="M655" s="39" t="s">
        <v>2332</v>
      </c>
      <c r="N655" s="25" t="s">
        <v>2333</v>
      </c>
      <c r="Q655" s="25" t="s">
        <v>2334</v>
      </c>
      <c r="R655" s="25" t="s">
        <v>214</v>
      </c>
      <c r="S655" s="39" t="s">
        <v>2335</v>
      </c>
      <c r="T655" s="25" t="s">
        <v>216</v>
      </c>
      <c r="V655" s="25" t="s">
        <v>3716</v>
      </c>
      <c r="X655" s="25" t="s">
        <v>3490</v>
      </c>
      <c r="Y655" s="25" t="s">
        <v>3717</v>
      </c>
      <c r="Z655" s="25" t="s">
        <v>3718</v>
      </c>
      <c r="AA655" s="25" t="s">
        <v>3719</v>
      </c>
      <c r="AB655" s="25" t="s">
        <v>3720</v>
      </c>
    </row>
    <row r="656" spans="1:28" x14ac:dyDescent="0.25">
      <c r="A656" s="17" t="s">
        <v>195</v>
      </c>
      <c r="B656" s="40" t="s">
        <v>197</v>
      </c>
      <c r="C656" s="33" t="s">
        <v>198</v>
      </c>
      <c r="D656" s="33" t="str">
        <f t="shared" si="20"/>
        <v>Data Vault Consultant</v>
      </c>
      <c r="E656" s="34">
        <v>44042</v>
      </c>
      <c r="F656" s="35">
        <v>38500</v>
      </c>
      <c r="G656" s="36" t="s">
        <v>2149</v>
      </c>
      <c r="H656" s="33" t="str">
        <f t="shared" si="21"/>
        <v>Level 19 307 Queen Street   Brisbane QLD 4000 Australia</v>
      </c>
      <c r="I656" s="41" t="s">
        <v>199</v>
      </c>
      <c r="K656" s="25" t="s">
        <v>3721</v>
      </c>
      <c r="L656" s="25" t="s">
        <v>209</v>
      </c>
      <c r="M656" s="39" t="s">
        <v>2151</v>
      </c>
      <c r="N656" s="25" t="s">
        <v>2152</v>
      </c>
      <c r="Q656" s="25" t="s">
        <v>213</v>
      </c>
      <c r="R656" s="25" t="s">
        <v>214</v>
      </c>
      <c r="S656" s="39" t="s">
        <v>215</v>
      </c>
      <c r="T656" s="25" t="s">
        <v>216</v>
      </c>
      <c r="U656" s="25" t="s">
        <v>2153</v>
      </c>
    </row>
    <row r="657" spans="1:29" x14ac:dyDescent="0.25">
      <c r="A657" s="17" t="s">
        <v>195</v>
      </c>
      <c r="B657" s="40" t="s">
        <v>197</v>
      </c>
      <c r="C657" s="33" t="s">
        <v>198</v>
      </c>
      <c r="D657" s="33" t="str">
        <f t="shared" si="20"/>
        <v>MIT REAP - Initiation project payment</v>
      </c>
      <c r="E657" s="34">
        <v>44042</v>
      </c>
      <c r="F657" s="35">
        <v>20000</v>
      </c>
      <c r="G657" s="36" t="s">
        <v>3722</v>
      </c>
      <c r="H657" s="33" t="str">
        <f t="shared" si="21"/>
        <v>PO Box 1506   Gladstone QLD 4680 Australia</v>
      </c>
      <c r="I657" s="41" t="s">
        <v>199</v>
      </c>
      <c r="K657" s="25" t="s">
        <v>3723</v>
      </c>
      <c r="L657" s="25" t="s">
        <v>209</v>
      </c>
      <c r="M657" s="39" t="s">
        <v>3724</v>
      </c>
      <c r="N657" s="25" t="s">
        <v>3725</v>
      </c>
      <c r="Q657" s="25" t="s">
        <v>609</v>
      </c>
      <c r="R657" s="25" t="s">
        <v>214</v>
      </c>
      <c r="S657" s="39" t="s">
        <v>610</v>
      </c>
      <c r="T657" s="25" t="s">
        <v>216</v>
      </c>
      <c r="U657" s="25" t="s">
        <v>3726</v>
      </c>
    </row>
    <row r="658" spans="1:29" x14ac:dyDescent="0.25">
      <c r="A658" s="17" t="s">
        <v>195</v>
      </c>
      <c r="B658" s="40" t="s">
        <v>197</v>
      </c>
      <c r="C658" s="33" t="s">
        <v>198</v>
      </c>
      <c r="D658" s="33" t="str">
        <f t="shared" si="20"/>
        <v>vFairs - Annual License - Option A</v>
      </c>
      <c r="E658" s="34">
        <v>44042</v>
      </c>
      <c r="F658" s="35">
        <v>40052.129999999997</v>
      </c>
      <c r="G658" s="36" t="s">
        <v>3727</v>
      </c>
      <c r="H658" s="33" t="str">
        <f t="shared" si="21"/>
        <v>1510 Randolph St Ste 208  Carrollton  TX 75006 United States</v>
      </c>
      <c r="I658" s="41" t="s">
        <v>199</v>
      </c>
      <c r="K658" s="25" t="s">
        <v>3728</v>
      </c>
      <c r="L658" s="25" t="s">
        <v>209</v>
      </c>
      <c r="M658" s="39" t="s">
        <v>3729</v>
      </c>
      <c r="N658" s="25" t="s">
        <v>3730</v>
      </c>
      <c r="O658" s="25" t="s">
        <v>3731</v>
      </c>
      <c r="Q658" s="25" t="s">
        <v>3732</v>
      </c>
      <c r="S658" s="25" t="s">
        <v>3733</v>
      </c>
      <c r="T658" s="25" t="s">
        <v>428</v>
      </c>
      <c r="U658" s="25" t="s">
        <v>3734</v>
      </c>
    </row>
    <row r="659" spans="1:29" x14ac:dyDescent="0.25">
      <c r="A659" s="17" t="s">
        <v>195</v>
      </c>
      <c r="B659" s="40" t="s">
        <v>197</v>
      </c>
      <c r="C659" s="33" t="s">
        <v>198</v>
      </c>
      <c r="D659" s="33" t="str">
        <f t="shared" si="20"/>
        <v>2020 - Campus Wide Suite 2020 - Campus Wide Suite 2020 - Campus Wide Suite</v>
      </c>
      <c r="E659" s="34">
        <v>44043</v>
      </c>
      <c r="F659" s="35">
        <v>38500</v>
      </c>
      <c r="G659" s="36" t="s">
        <v>3735</v>
      </c>
      <c r="H659" s="33" t="str">
        <f t="shared" si="21"/>
        <v>Level 6, Tower 2 475 Victoria Avenue  CHATSWOOD NSW 2067 Australia</v>
      </c>
      <c r="I659" s="41" t="s">
        <v>199</v>
      </c>
      <c r="K659" s="25" t="s">
        <v>3736</v>
      </c>
      <c r="L659" s="25" t="s">
        <v>209</v>
      </c>
      <c r="M659" s="39" t="s">
        <v>3737</v>
      </c>
      <c r="N659" s="25" t="s">
        <v>3738</v>
      </c>
      <c r="O659" s="25" t="s">
        <v>3739</v>
      </c>
      <c r="Q659" s="25" t="s">
        <v>3740</v>
      </c>
      <c r="R659" s="25" t="s">
        <v>397</v>
      </c>
      <c r="S659" s="39" t="s">
        <v>1824</v>
      </c>
      <c r="T659" s="25" t="s">
        <v>216</v>
      </c>
      <c r="U659" s="25" t="s">
        <v>3741</v>
      </c>
      <c r="V659" s="25" t="s">
        <v>3741</v>
      </c>
      <c r="W659" s="25" t="s">
        <v>3741</v>
      </c>
    </row>
    <row r="660" spans="1:29" x14ac:dyDescent="0.25">
      <c r="A660" s="17" t="s">
        <v>195</v>
      </c>
      <c r="B660" s="40" t="s">
        <v>197</v>
      </c>
      <c r="C660" s="33" t="s">
        <v>198</v>
      </c>
      <c r="D660" s="33" t="str">
        <f t="shared" si="20"/>
        <v>Display Equipment Audio Equipment Programme Source Equipment Control Equipment Miscellaneous Freight Engineering Services</v>
      </c>
      <c r="E660" s="34">
        <v>44043</v>
      </c>
      <c r="F660" s="35">
        <v>23665.71</v>
      </c>
      <c r="G660" s="36" t="s">
        <v>2330</v>
      </c>
      <c r="H660" s="33" t="str">
        <f t="shared" si="21"/>
        <v>37 Eagleview Place   Eagle Farm QLD 4009 Australia</v>
      </c>
      <c r="I660" s="41" t="s">
        <v>199</v>
      </c>
      <c r="K660" s="25" t="s">
        <v>3742</v>
      </c>
      <c r="L660" s="25" t="s">
        <v>209</v>
      </c>
      <c r="M660" s="39" t="s">
        <v>2332</v>
      </c>
      <c r="N660" s="25" t="s">
        <v>2333</v>
      </c>
      <c r="Q660" s="25" t="s">
        <v>2334</v>
      </c>
      <c r="R660" s="25" t="s">
        <v>214</v>
      </c>
      <c r="S660" s="39" t="s">
        <v>2335</v>
      </c>
      <c r="T660" s="25" t="s">
        <v>216</v>
      </c>
      <c r="U660" s="25" t="s">
        <v>3743</v>
      </c>
      <c r="W660" s="25" t="s">
        <v>3744</v>
      </c>
      <c r="X660" s="25" t="s">
        <v>3745</v>
      </c>
      <c r="Z660" s="25" t="s">
        <v>3746</v>
      </c>
      <c r="AA660" s="25" t="s">
        <v>3747</v>
      </c>
      <c r="AB660" s="25" t="s">
        <v>3490</v>
      </c>
      <c r="AC660" s="25" t="s">
        <v>3748</v>
      </c>
    </row>
    <row r="661" spans="1:29" x14ac:dyDescent="0.25">
      <c r="A661" s="17" t="s">
        <v>195</v>
      </c>
      <c r="B661" s="40" t="s">
        <v>197</v>
      </c>
      <c r="C661" s="33" t="s">
        <v>198</v>
      </c>
      <c r="D661" s="33" t="str">
        <f t="shared" si="20"/>
        <v>Sponsorship for Yeppoon SLSC 2020</v>
      </c>
      <c r="E661" s="34">
        <v>44043</v>
      </c>
      <c r="F661" s="35">
        <v>15000</v>
      </c>
      <c r="G661" s="36" t="s">
        <v>3749</v>
      </c>
      <c r="H661" s="33" t="str">
        <f t="shared" si="21"/>
        <v>PO Box 517   YEPPOON QLD 4703 Australia</v>
      </c>
      <c r="I661" s="41" t="s">
        <v>199</v>
      </c>
      <c r="K661" s="25" t="s">
        <v>3750</v>
      </c>
      <c r="L661" s="25" t="s">
        <v>209</v>
      </c>
      <c r="M661" s="39" t="s">
        <v>3751</v>
      </c>
      <c r="N661" s="25" t="s">
        <v>3752</v>
      </c>
      <c r="Q661" s="25" t="s">
        <v>3753</v>
      </c>
      <c r="R661" s="25" t="s">
        <v>214</v>
      </c>
      <c r="S661" s="39" t="s">
        <v>733</v>
      </c>
      <c r="T661" s="25" t="s">
        <v>216</v>
      </c>
      <c r="U661" s="25" t="s">
        <v>3754</v>
      </c>
    </row>
    <row r="662" spans="1:29" x14ac:dyDescent="0.25">
      <c r="A662" s="17" t="s">
        <v>195</v>
      </c>
      <c r="B662" s="40" t="s">
        <v>197</v>
      </c>
      <c r="C662" s="33" t="s">
        <v>198</v>
      </c>
      <c r="D662" s="33" t="str">
        <f t="shared" si="20"/>
        <v>Tester / Support Graduate Consultant Tester / Support Graduate Consultant Full Stack Developer Graduate Consultant Integration Developer Graduate Consultan</v>
      </c>
      <c r="E662" s="34">
        <v>44043</v>
      </c>
      <c r="F662" s="35">
        <v>266475</v>
      </c>
      <c r="G662" s="36" t="s">
        <v>3755</v>
      </c>
      <c r="H662" s="33" t="str">
        <f t="shared" si="21"/>
        <v>Level 5 171 Latrobe Street   Melbourne VIC 3000 Australia</v>
      </c>
      <c r="I662" s="41" t="s">
        <v>199</v>
      </c>
      <c r="K662" s="25" t="s">
        <v>3756</v>
      </c>
      <c r="L662" s="25" t="s">
        <v>209</v>
      </c>
      <c r="M662" s="39" t="s">
        <v>3757</v>
      </c>
      <c r="N662" s="25" t="s">
        <v>3758</v>
      </c>
      <c r="Q662" s="25" t="s">
        <v>524</v>
      </c>
      <c r="R662" s="25" t="s">
        <v>478</v>
      </c>
      <c r="S662" s="39" t="s">
        <v>526</v>
      </c>
      <c r="T662" s="25" t="s">
        <v>216</v>
      </c>
      <c r="U662" s="25" t="s">
        <v>3759</v>
      </c>
      <c r="V662" s="25" t="s">
        <v>3759</v>
      </c>
      <c r="W662" s="25" t="s">
        <v>3760</v>
      </c>
      <c r="X662" s="25" t="s">
        <v>3761</v>
      </c>
    </row>
    <row r="663" spans="1:29" x14ac:dyDescent="0.25">
      <c r="A663" s="17" t="s">
        <v>195</v>
      </c>
      <c r="B663" s="40" t="s">
        <v>197</v>
      </c>
      <c r="C663" s="33" t="s">
        <v>198</v>
      </c>
      <c r="D663" s="33" t="str">
        <f t="shared" si="20"/>
        <v>ROK Fire Repairs &amp; Maintenance BDG Fire Repairs &amp; Maintenance MKY Bld 63 Exit Lighting Repairs GLD Fire Repairs &amp; Maintenance RKC Fire Repairs &amp; Maintenance MKC Fire Repairs &amp; Maintenance GLC Fire Repairs &amp; Maintenance</v>
      </c>
      <c r="E663" s="34">
        <v>44043</v>
      </c>
      <c r="F663" s="35">
        <v>14600</v>
      </c>
      <c r="G663" s="36" t="s">
        <v>401</v>
      </c>
      <c r="H663" s="33" t="str">
        <f t="shared" si="21"/>
        <v>89 Elphinstone Street   North Rockhampton QLD 4701 Australia</v>
      </c>
      <c r="I663" s="41" t="s">
        <v>199</v>
      </c>
      <c r="K663" s="25" t="s">
        <v>3762</v>
      </c>
      <c r="L663" s="25" t="s">
        <v>209</v>
      </c>
      <c r="M663" s="39" t="s">
        <v>403</v>
      </c>
      <c r="N663" s="25" t="s">
        <v>404</v>
      </c>
      <c r="Q663" s="25" t="s">
        <v>405</v>
      </c>
      <c r="R663" s="25" t="s">
        <v>214</v>
      </c>
      <c r="S663" s="39" t="s">
        <v>263</v>
      </c>
      <c r="T663" s="25" t="s">
        <v>216</v>
      </c>
      <c r="V663" s="25" t="s">
        <v>3279</v>
      </c>
      <c r="W663" s="25" t="s">
        <v>3280</v>
      </c>
      <c r="X663" s="25" t="s">
        <v>3763</v>
      </c>
      <c r="Y663" s="25" t="s">
        <v>3282</v>
      </c>
      <c r="Z663" s="25" t="s">
        <v>3283</v>
      </c>
      <c r="AA663" s="25" t="s">
        <v>3284</v>
      </c>
      <c r="AB663" s="25" t="s">
        <v>3285</v>
      </c>
    </row>
    <row r="664" spans="1:29" x14ac:dyDescent="0.25">
      <c r="A664" s="17" t="s">
        <v>195</v>
      </c>
      <c r="B664" s="40" t="s">
        <v>197</v>
      </c>
      <c r="C664" s="33" t="s">
        <v>198</v>
      </c>
      <c r="D664" s="33" t="str">
        <f t="shared" si="20"/>
        <v>Dell Dock - WD19 Latitude 5410 - SI 520221,i5 16GB 512SSD</v>
      </c>
      <c r="E664" s="34">
        <v>44046</v>
      </c>
      <c r="F664" s="35">
        <v>10653.5</v>
      </c>
      <c r="G664" s="36" t="s">
        <v>826</v>
      </c>
      <c r="H664" s="33" t="str">
        <f t="shared" si="21"/>
        <v>GPO Box 4766   SYDNEY NSW 1044 Australia</v>
      </c>
      <c r="I664" s="41" t="s">
        <v>199</v>
      </c>
      <c r="K664" s="25" t="s">
        <v>3764</v>
      </c>
      <c r="L664" s="25" t="s">
        <v>209</v>
      </c>
      <c r="M664" s="39" t="s">
        <v>828</v>
      </c>
      <c r="N664" s="25" t="s">
        <v>829</v>
      </c>
      <c r="Q664" s="25" t="s">
        <v>636</v>
      </c>
      <c r="R664" s="25" t="s">
        <v>397</v>
      </c>
      <c r="S664" s="39" t="s">
        <v>830</v>
      </c>
      <c r="T664" s="25" t="s">
        <v>216</v>
      </c>
      <c r="V664" s="25" t="s">
        <v>832</v>
      </c>
      <c r="W664" s="25" t="s">
        <v>3765</v>
      </c>
    </row>
    <row r="665" spans="1:29" x14ac:dyDescent="0.25">
      <c r="A665" s="17" t="s">
        <v>195</v>
      </c>
      <c r="B665" s="40" t="s">
        <v>197</v>
      </c>
      <c r="C665" s="33" t="s">
        <v>198</v>
      </c>
      <c r="D665" s="33" t="str">
        <f t="shared" si="20"/>
        <v>Emerald Switchboard Upgrade</v>
      </c>
      <c r="E665" s="34">
        <v>44046</v>
      </c>
      <c r="F665" s="35">
        <v>206738.53</v>
      </c>
      <c r="G665" s="36" t="s">
        <v>3766</v>
      </c>
      <c r="H665" s="33" t="str">
        <f t="shared" si="21"/>
        <v>159 Sydney Street   Mackay QLD 4740 Australia</v>
      </c>
      <c r="I665" s="41" t="s">
        <v>199</v>
      </c>
      <c r="K665" s="25" t="s">
        <v>3767</v>
      </c>
      <c r="L665" s="25" t="s">
        <v>209</v>
      </c>
      <c r="M665" s="39" t="s">
        <v>3768</v>
      </c>
      <c r="N665" s="25" t="s">
        <v>3769</v>
      </c>
      <c r="Q665" s="25" t="s">
        <v>323</v>
      </c>
      <c r="R665" s="25" t="s">
        <v>214</v>
      </c>
      <c r="S665" s="39" t="s">
        <v>231</v>
      </c>
      <c r="T665" s="25" t="s">
        <v>216</v>
      </c>
      <c r="U665" s="25" t="s">
        <v>3770</v>
      </c>
    </row>
    <row r="666" spans="1:29" x14ac:dyDescent="0.25">
      <c r="A666" s="17" t="s">
        <v>195</v>
      </c>
      <c r="B666" s="40" t="s">
        <v>197</v>
      </c>
      <c r="C666" s="33" t="s">
        <v>198</v>
      </c>
      <c r="D666" s="33" t="str">
        <f t="shared" si="20"/>
        <v>6 x Licences - PAC 5 x Licences - D Pidgeon</v>
      </c>
      <c r="E666" s="34">
        <v>44047</v>
      </c>
      <c r="F666" s="35">
        <v>11601.65</v>
      </c>
      <c r="G666" s="36" t="s">
        <v>3771</v>
      </c>
      <c r="H666" s="33" t="str">
        <f t="shared" si="21"/>
        <v>PO Box 84   Braeside VIC 3195 Australia</v>
      </c>
      <c r="I666" s="41" t="s">
        <v>199</v>
      </c>
      <c r="K666" s="25" t="s">
        <v>3772</v>
      </c>
      <c r="L666" s="25" t="s">
        <v>209</v>
      </c>
      <c r="M666" s="39" t="s">
        <v>3773</v>
      </c>
      <c r="N666" s="25" t="s">
        <v>3774</v>
      </c>
      <c r="Q666" s="25" t="s">
        <v>3775</v>
      </c>
      <c r="R666" s="25" t="s">
        <v>478</v>
      </c>
      <c r="S666" s="39" t="s">
        <v>3776</v>
      </c>
      <c r="T666" s="25" t="s">
        <v>216</v>
      </c>
      <c r="U666" s="25" t="s">
        <v>3777</v>
      </c>
      <c r="V666" s="25" t="s">
        <v>3778</v>
      </c>
    </row>
    <row r="667" spans="1:29" x14ac:dyDescent="0.25">
      <c r="A667" s="17" t="s">
        <v>195</v>
      </c>
      <c r="B667" s="40" t="s">
        <v>197</v>
      </c>
      <c r="C667" s="33" t="s">
        <v>198</v>
      </c>
      <c r="D667" s="33" t="str">
        <f t="shared" si="20"/>
        <v>Licence Fees 2021 Management Fees 2021</v>
      </c>
      <c r="E667" s="34">
        <v>44047</v>
      </c>
      <c r="F667" s="35">
        <v>62582.3</v>
      </c>
      <c r="G667" s="36" t="s">
        <v>623</v>
      </c>
      <c r="H667" s="33" t="str">
        <f t="shared" si="21"/>
        <v>PO Box 532   Balwyn VIC 3103 Australia</v>
      </c>
      <c r="I667" s="41" t="s">
        <v>199</v>
      </c>
      <c r="K667" s="25" t="s">
        <v>3779</v>
      </c>
      <c r="L667" s="25" t="s">
        <v>209</v>
      </c>
      <c r="M667" s="39" t="s">
        <v>625</v>
      </c>
      <c r="N667" s="25" t="s">
        <v>626</v>
      </c>
      <c r="Q667" s="25" t="s">
        <v>627</v>
      </c>
      <c r="R667" s="25" t="s">
        <v>478</v>
      </c>
      <c r="S667" s="39" t="s">
        <v>628</v>
      </c>
      <c r="T667" s="25" t="s">
        <v>216</v>
      </c>
      <c r="U667" s="25" t="s">
        <v>3780</v>
      </c>
      <c r="V667" s="25" t="s">
        <v>3781</v>
      </c>
    </row>
    <row r="668" spans="1:29" x14ac:dyDescent="0.25">
      <c r="A668" s="17" t="s">
        <v>195</v>
      </c>
      <c r="B668" s="40" t="s">
        <v>197</v>
      </c>
      <c r="C668" s="33" t="s">
        <v>198</v>
      </c>
      <c r="D668" s="33" t="str">
        <f t="shared" si="20"/>
        <v>A127111 Sunshine Backbone Maintenance</v>
      </c>
      <c r="E668" s="34">
        <v>44047</v>
      </c>
      <c r="F668" s="35">
        <v>175068.84</v>
      </c>
      <c r="G668" s="36" t="s">
        <v>1091</v>
      </c>
      <c r="H668" s="33" t="str">
        <f t="shared" si="21"/>
        <v>GPO Box 1559   CANBERRA ACT 2601 Australia</v>
      </c>
      <c r="I668" s="41" t="s">
        <v>199</v>
      </c>
      <c r="K668" s="25" t="s">
        <v>3782</v>
      </c>
      <c r="L668" s="25" t="s">
        <v>209</v>
      </c>
      <c r="M668" s="39" t="s">
        <v>1093</v>
      </c>
      <c r="N668" s="25" t="s">
        <v>1094</v>
      </c>
      <c r="Q668" s="25" t="s">
        <v>1095</v>
      </c>
      <c r="R668" s="25" t="s">
        <v>270</v>
      </c>
      <c r="S668" s="39" t="s">
        <v>1096</v>
      </c>
      <c r="T668" s="25" t="s">
        <v>216</v>
      </c>
      <c r="V668" s="25" t="s">
        <v>3783</v>
      </c>
    </row>
    <row r="669" spans="1:29" x14ac:dyDescent="0.25">
      <c r="A669" s="17" t="s">
        <v>195</v>
      </c>
      <c r="B669" s="40" t="s">
        <v>197</v>
      </c>
      <c r="C669" s="33" t="s">
        <v>198</v>
      </c>
      <c r="D669" s="33" t="str">
        <f t="shared" si="20"/>
        <v>Sprint 1 Sprint 2 Sprint 3 Sprint 4 Sprint 5 Sprint 6 LoadTest</v>
      </c>
      <c r="E669" s="34">
        <v>44047</v>
      </c>
      <c r="F669" s="35">
        <v>59400</v>
      </c>
      <c r="G669" s="36" t="s">
        <v>3784</v>
      </c>
      <c r="H669" s="33" t="str">
        <f t="shared" si="21"/>
        <v>Suite 303/517 Flinders Lane   Melbourne VIC 3000 Australia</v>
      </c>
      <c r="I669" s="41" t="s">
        <v>199</v>
      </c>
      <c r="K669" s="25" t="s">
        <v>3785</v>
      </c>
      <c r="L669" s="25" t="s">
        <v>209</v>
      </c>
      <c r="M669" s="39" t="s">
        <v>3786</v>
      </c>
      <c r="N669" s="25" t="s">
        <v>3787</v>
      </c>
      <c r="Q669" s="25" t="s">
        <v>524</v>
      </c>
      <c r="R669" s="25" t="s">
        <v>478</v>
      </c>
      <c r="S669" s="39" t="s">
        <v>526</v>
      </c>
      <c r="T669" s="25" t="s">
        <v>216</v>
      </c>
      <c r="U669" s="25" t="s">
        <v>3788</v>
      </c>
      <c r="V669" s="25" t="s">
        <v>2398</v>
      </c>
      <c r="W669" s="25" t="s">
        <v>2535</v>
      </c>
      <c r="X669" s="25" t="s">
        <v>3789</v>
      </c>
      <c r="Y669" s="25" t="s">
        <v>3790</v>
      </c>
      <c r="Z669" s="25" t="s">
        <v>3791</v>
      </c>
      <c r="AA669" s="25" t="s">
        <v>3792</v>
      </c>
    </row>
    <row r="670" spans="1:29" x14ac:dyDescent="0.25">
      <c r="A670" s="17" t="s">
        <v>195</v>
      </c>
      <c r="B670" s="40" t="s">
        <v>197</v>
      </c>
      <c r="C670" s="33" t="s">
        <v>198</v>
      </c>
      <c r="D670" s="33" t="str">
        <f t="shared" si="20"/>
        <v>Rent for 1/07/20 to 30/06/21</v>
      </c>
      <c r="E670" s="34">
        <v>44047</v>
      </c>
      <c r="F670" s="35">
        <v>87423.33</v>
      </c>
      <c r="G670" s="36" t="s">
        <v>605</v>
      </c>
      <c r="H670" s="33" t="str">
        <f t="shared" si="21"/>
        <v>PO Box 259   Gladstone QLD 4680 Australia</v>
      </c>
      <c r="I670" s="41" t="s">
        <v>199</v>
      </c>
      <c r="K670" s="25" t="s">
        <v>3793</v>
      </c>
      <c r="L670" s="25" t="s">
        <v>209</v>
      </c>
      <c r="M670" s="39" t="s">
        <v>607</v>
      </c>
      <c r="N670" s="25" t="s">
        <v>608</v>
      </c>
      <c r="Q670" s="25" t="s">
        <v>609</v>
      </c>
      <c r="R670" s="25" t="s">
        <v>214</v>
      </c>
      <c r="S670" s="39" t="s">
        <v>610</v>
      </c>
      <c r="T670" s="25" t="s">
        <v>216</v>
      </c>
      <c r="U670" s="25" t="s">
        <v>3794</v>
      </c>
    </row>
    <row r="671" spans="1:29" x14ac:dyDescent="0.25">
      <c r="A671" s="17" t="s">
        <v>195</v>
      </c>
      <c r="B671" s="40" t="s">
        <v>197</v>
      </c>
      <c r="C671" s="33" t="s">
        <v>198</v>
      </c>
      <c r="D671" s="33" t="str">
        <f t="shared" si="20"/>
        <v>Invoice 264846 Invoice 264859 Invoice 264868 Invoice 264879 Invoice 264883 Invoice 264894 Invoice 265268 Invoice 265270 Invoice 265271</v>
      </c>
      <c r="E671" s="34">
        <v>44048</v>
      </c>
      <c r="F671" s="35">
        <v>10669.96</v>
      </c>
      <c r="G671" s="36" t="s">
        <v>3147</v>
      </c>
      <c r="H671" s="33" t="str">
        <f t="shared" si="21"/>
        <v>69 East Street   ROCKHAMPTON QLD 4700 Australia</v>
      </c>
      <c r="I671" s="41" t="s">
        <v>199</v>
      </c>
      <c r="K671" s="25" t="s">
        <v>3795</v>
      </c>
      <c r="L671" s="25" t="s">
        <v>209</v>
      </c>
      <c r="M671" s="39" t="s">
        <v>3149</v>
      </c>
      <c r="N671" s="25" t="s">
        <v>3150</v>
      </c>
      <c r="Q671" s="25" t="s">
        <v>302</v>
      </c>
      <c r="R671" s="25" t="s">
        <v>214</v>
      </c>
      <c r="S671" s="39" t="s">
        <v>303</v>
      </c>
      <c r="T671" s="25" t="s">
        <v>216</v>
      </c>
      <c r="U671" s="25" t="s">
        <v>3796</v>
      </c>
      <c r="V671" s="25" t="s">
        <v>3797</v>
      </c>
      <c r="W671" s="25" t="s">
        <v>3798</v>
      </c>
      <c r="X671" s="25" t="s">
        <v>3799</v>
      </c>
      <c r="Y671" s="25" t="s">
        <v>3800</v>
      </c>
      <c r="Z671" s="25" t="s">
        <v>3801</v>
      </c>
      <c r="AA671" s="25" t="s">
        <v>3802</v>
      </c>
      <c r="AB671" s="25" t="s">
        <v>3803</v>
      </c>
      <c r="AC671" s="25" t="s">
        <v>3804</v>
      </c>
    </row>
    <row r="672" spans="1:29" x14ac:dyDescent="0.25">
      <c r="A672" s="17" t="s">
        <v>195</v>
      </c>
      <c r="B672" s="40" t="s">
        <v>197</v>
      </c>
      <c r="C672" s="33" t="s">
        <v>198</v>
      </c>
      <c r="D672" s="33" t="str">
        <f t="shared" si="20"/>
        <v>A127180 - CNS Square, ADL, SYD DarkFibre A127180 - AARNet Tails</v>
      </c>
      <c r="E672" s="34">
        <v>44048</v>
      </c>
      <c r="F672" s="35">
        <v>136455.28</v>
      </c>
      <c r="G672" s="36" t="s">
        <v>1091</v>
      </c>
      <c r="H672" s="33" t="str">
        <f t="shared" si="21"/>
        <v>GPO Box 1559   CANBERRA ACT 2601 Australia</v>
      </c>
      <c r="I672" s="41" t="s">
        <v>199</v>
      </c>
      <c r="K672" s="25" t="s">
        <v>3805</v>
      </c>
      <c r="L672" s="25" t="s">
        <v>209</v>
      </c>
      <c r="M672" s="39" t="s">
        <v>1093</v>
      </c>
      <c r="N672" s="25" t="s">
        <v>1094</v>
      </c>
      <c r="Q672" s="25" t="s">
        <v>1095</v>
      </c>
      <c r="R672" s="25" t="s">
        <v>270</v>
      </c>
      <c r="S672" s="39" t="s">
        <v>1096</v>
      </c>
      <c r="T672" s="25" t="s">
        <v>216</v>
      </c>
      <c r="X672" s="25" t="s">
        <v>3806</v>
      </c>
      <c r="Z672" s="25" t="s">
        <v>3807</v>
      </c>
    </row>
    <row r="673" spans="1:28" x14ac:dyDescent="0.25">
      <c r="A673" s="17" t="s">
        <v>195</v>
      </c>
      <c r="B673" s="40" t="s">
        <v>197</v>
      </c>
      <c r="C673" s="33" t="s">
        <v>198</v>
      </c>
      <c r="D673" s="33" t="str">
        <f t="shared" si="20"/>
        <v>Agent commission - PNG students</v>
      </c>
      <c r="E673" s="34">
        <v>44048</v>
      </c>
      <c r="F673" s="35">
        <v>46026.8</v>
      </c>
      <c r="G673" s="36" t="s">
        <v>3808</v>
      </c>
      <c r="H673" s="33" t="str">
        <f t="shared" si="21"/>
        <v>PO Box 2100   Burleigh Waters QLD 4220 Australia</v>
      </c>
      <c r="I673" s="41" t="s">
        <v>199</v>
      </c>
      <c r="K673" s="25" t="s">
        <v>3809</v>
      </c>
      <c r="L673" s="25" t="s">
        <v>209</v>
      </c>
      <c r="M673" s="39" t="s">
        <v>3810</v>
      </c>
      <c r="N673" s="25" t="s">
        <v>3811</v>
      </c>
      <c r="Q673" s="25" t="s">
        <v>3812</v>
      </c>
      <c r="R673" s="25" t="s">
        <v>214</v>
      </c>
      <c r="S673" s="39" t="s">
        <v>2578</v>
      </c>
      <c r="T673" s="25" t="s">
        <v>216</v>
      </c>
      <c r="U673" s="25" t="s">
        <v>3813</v>
      </c>
    </row>
    <row r="674" spans="1:28" x14ac:dyDescent="0.25">
      <c r="A674" s="17" t="s">
        <v>195</v>
      </c>
      <c r="B674" s="40" t="s">
        <v>197</v>
      </c>
      <c r="C674" s="33" t="s">
        <v>198</v>
      </c>
      <c r="D674" s="33" t="str">
        <f t="shared" si="20"/>
        <v>NMI: 3036090069 - Boundary Rd, MKY NMI: 3038921537 - Bryan Jordan Dr, GLD NMI: 3039002071 - 240 Quay St, RTON</v>
      </c>
      <c r="E674" s="34">
        <v>44048</v>
      </c>
      <c r="F674" s="35">
        <v>197403.63</v>
      </c>
      <c r="G674" s="36" t="s">
        <v>207</v>
      </c>
      <c r="H674" s="33" t="str">
        <f t="shared" si="21"/>
        <v>Level 5 Riverside Centre 123 Eagle Street  Brisbane QLD 4000 Australia</v>
      </c>
      <c r="I674" s="41" t="s">
        <v>199</v>
      </c>
      <c r="K674" s="25" t="s">
        <v>3814</v>
      </c>
      <c r="L674" s="25" t="s">
        <v>209</v>
      </c>
      <c r="M674" s="39" t="s">
        <v>210</v>
      </c>
      <c r="N674" s="25" t="s">
        <v>211</v>
      </c>
      <c r="O674" s="25" t="s">
        <v>212</v>
      </c>
      <c r="Q674" s="25" t="s">
        <v>213</v>
      </c>
      <c r="R674" s="25" t="s">
        <v>214</v>
      </c>
      <c r="S674" s="39" t="s">
        <v>215</v>
      </c>
      <c r="T674" s="25" t="s">
        <v>216</v>
      </c>
      <c r="U674" s="25" t="s">
        <v>3305</v>
      </c>
      <c r="V674" s="25" t="s">
        <v>3306</v>
      </c>
      <c r="W674" s="25" t="s">
        <v>219</v>
      </c>
    </row>
    <row r="675" spans="1:28" x14ac:dyDescent="0.25">
      <c r="A675" s="17" t="s">
        <v>195</v>
      </c>
      <c r="B675" s="40" t="s">
        <v>197</v>
      </c>
      <c r="C675" s="33" t="s">
        <v>198</v>
      </c>
      <c r="D675" s="33" t="str">
        <f t="shared" si="20"/>
        <v/>
      </c>
      <c r="E675" s="34">
        <v>44048</v>
      </c>
      <c r="F675" s="35">
        <v>11000</v>
      </c>
      <c r="G675" s="36" t="s">
        <v>3815</v>
      </c>
      <c r="H675" s="33" t="str">
        <f t="shared" si="21"/>
        <v>75 Fullarton Road   Kent Town SA 5067 Australia</v>
      </c>
      <c r="I675" s="41" t="s">
        <v>199</v>
      </c>
      <c r="K675" s="25" t="s">
        <v>3816</v>
      </c>
      <c r="L675" s="25" t="s">
        <v>209</v>
      </c>
      <c r="M675" s="39" t="s">
        <v>3817</v>
      </c>
      <c r="N675" s="25" t="s">
        <v>3818</v>
      </c>
      <c r="Q675" s="25" t="s">
        <v>3819</v>
      </c>
      <c r="R675" s="25" t="s">
        <v>454</v>
      </c>
      <c r="S675" s="39" t="s">
        <v>3820</v>
      </c>
      <c r="T675" s="25" t="s">
        <v>216</v>
      </c>
    </row>
    <row r="676" spans="1:28" x14ac:dyDescent="0.25">
      <c r="A676" s="17" t="s">
        <v>195</v>
      </c>
      <c r="B676" s="40" t="s">
        <v>197</v>
      </c>
      <c r="C676" s="33" t="s">
        <v>198</v>
      </c>
      <c r="D676" s="33" t="str">
        <f t="shared" si="20"/>
        <v>Professional Sleeve Universal D6000 Docking Station WD19 Dell Dock</v>
      </c>
      <c r="E676" s="34">
        <v>44048</v>
      </c>
      <c r="F676" s="35">
        <v>136395.6</v>
      </c>
      <c r="G676" s="36" t="s">
        <v>826</v>
      </c>
      <c r="H676" s="33" t="str">
        <f t="shared" si="21"/>
        <v>GPO Box 4766   SYDNEY NSW 1044 Australia</v>
      </c>
      <c r="I676" s="41" t="s">
        <v>199</v>
      </c>
      <c r="K676" s="25" t="s">
        <v>3821</v>
      </c>
      <c r="L676" s="25" t="s">
        <v>209</v>
      </c>
      <c r="M676" s="39" t="s">
        <v>828</v>
      </c>
      <c r="N676" s="25" t="s">
        <v>829</v>
      </c>
      <c r="Q676" s="25" t="s">
        <v>636</v>
      </c>
      <c r="R676" s="25" t="s">
        <v>397</v>
      </c>
      <c r="S676" s="39" t="s">
        <v>830</v>
      </c>
      <c r="T676" s="25" t="s">
        <v>216</v>
      </c>
      <c r="X676" s="25" t="s">
        <v>2051</v>
      </c>
      <c r="Z676" s="25" t="s">
        <v>3822</v>
      </c>
      <c r="AB676" s="25" t="s">
        <v>3823</v>
      </c>
    </row>
    <row r="677" spans="1:28" x14ac:dyDescent="0.25">
      <c r="A677" s="17" t="s">
        <v>195</v>
      </c>
      <c r="B677" s="40" t="s">
        <v>197</v>
      </c>
      <c r="C677" s="33" t="s">
        <v>198</v>
      </c>
      <c r="D677" s="33" t="str">
        <f t="shared" si="20"/>
        <v>Bonzai Software Assurance - HED Bonzai Software Assurance - VET</v>
      </c>
      <c r="E677" s="34">
        <v>44048</v>
      </c>
      <c r="F677" s="35">
        <v>32794.33</v>
      </c>
      <c r="G677" s="36" t="s">
        <v>3824</v>
      </c>
      <c r="H677" s="33" t="str">
        <f t="shared" si="21"/>
        <v>703 Al Thuraya Tower No. 01   Dubai   United Arab Emirates</v>
      </c>
      <c r="I677" s="41" t="s">
        <v>199</v>
      </c>
      <c r="K677" s="25" t="s">
        <v>3825</v>
      </c>
      <c r="L677" s="25" t="s">
        <v>209</v>
      </c>
      <c r="M677" s="39" t="s">
        <v>3826</v>
      </c>
      <c r="N677" s="25" t="s">
        <v>3827</v>
      </c>
      <c r="Q677" s="25" t="s">
        <v>3828</v>
      </c>
      <c r="T677" s="25" t="s">
        <v>3829</v>
      </c>
      <c r="V677" s="25" t="s">
        <v>3830</v>
      </c>
      <c r="W677" s="25" t="s">
        <v>3831</v>
      </c>
    </row>
    <row r="678" spans="1:28" x14ac:dyDescent="0.25">
      <c r="A678" s="17" t="s">
        <v>195</v>
      </c>
      <c r="B678" s="40" t="s">
        <v>197</v>
      </c>
      <c r="C678" s="33" t="s">
        <v>198</v>
      </c>
      <c r="D678" s="33" t="str">
        <f t="shared" si="20"/>
        <v>CQU Premier Member Advance Cairns 20/21</v>
      </c>
      <c r="E678" s="34">
        <v>44049</v>
      </c>
      <c r="F678" s="35">
        <v>12500</v>
      </c>
      <c r="G678" s="36" t="s">
        <v>3832</v>
      </c>
      <c r="H678" s="33" t="str">
        <f t="shared" si="21"/>
        <v>PO Box 3065   Cairns QLD 4870 Australia</v>
      </c>
      <c r="I678" s="41" t="s">
        <v>199</v>
      </c>
      <c r="K678" s="25" t="s">
        <v>3833</v>
      </c>
      <c r="L678" s="25" t="s">
        <v>209</v>
      </c>
      <c r="M678" s="39" t="s">
        <v>3834</v>
      </c>
      <c r="N678" s="25" t="s">
        <v>3835</v>
      </c>
      <c r="Q678" s="25" t="s">
        <v>239</v>
      </c>
      <c r="R678" s="25" t="s">
        <v>214</v>
      </c>
      <c r="S678" s="39" t="s">
        <v>240</v>
      </c>
      <c r="T678" s="25" t="s">
        <v>216</v>
      </c>
      <c r="U678" s="25" t="s">
        <v>3836</v>
      </c>
    </row>
    <row r="679" spans="1:28" x14ac:dyDescent="0.25">
      <c r="A679" s="17" t="s">
        <v>195</v>
      </c>
      <c r="B679" s="40" t="s">
        <v>197</v>
      </c>
      <c r="C679" s="33" t="s">
        <v>198</v>
      </c>
      <c r="D679" s="33" t="str">
        <f t="shared" si="20"/>
        <v>Dell Professional Sleeve 14 Dell Universal Dock - D6000 Dell Dock - WD19 OptiPlex 7080 SFF- SI 520220, i5 16GB</v>
      </c>
      <c r="E679" s="34">
        <v>44049</v>
      </c>
      <c r="F679" s="35">
        <v>25324.2</v>
      </c>
      <c r="G679" s="36" t="s">
        <v>826</v>
      </c>
      <c r="H679" s="33" t="str">
        <f t="shared" si="21"/>
        <v>GPO Box 4766   SYDNEY NSW 1044 Australia</v>
      </c>
      <c r="I679" s="41" t="s">
        <v>199</v>
      </c>
      <c r="K679" s="25" t="s">
        <v>3837</v>
      </c>
      <c r="L679" s="25" t="s">
        <v>209</v>
      </c>
      <c r="M679" s="39" t="s">
        <v>828</v>
      </c>
      <c r="N679" s="25" t="s">
        <v>829</v>
      </c>
      <c r="Q679" s="25" t="s">
        <v>636</v>
      </c>
      <c r="R679" s="25" t="s">
        <v>397</v>
      </c>
      <c r="S679" s="39" t="s">
        <v>830</v>
      </c>
      <c r="T679" s="25" t="s">
        <v>216</v>
      </c>
      <c r="V679" s="25" t="s">
        <v>833</v>
      </c>
      <c r="X679" s="25" t="s">
        <v>3537</v>
      </c>
      <c r="Z679" s="25" t="s">
        <v>832</v>
      </c>
      <c r="AB679" s="25" t="s">
        <v>3838</v>
      </c>
    </row>
    <row r="680" spans="1:28" x14ac:dyDescent="0.25">
      <c r="A680" s="17" t="s">
        <v>195</v>
      </c>
      <c r="B680" s="40" t="s">
        <v>197</v>
      </c>
      <c r="C680" s="33" t="s">
        <v>198</v>
      </c>
      <c r="D680" s="33" t="str">
        <f t="shared" si="20"/>
        <v>Customer Support Pack - 200 hours</v>
      </c>
      <c r="E680" s="34">
        <v>44049</v>
      </c>
      <c r="F680" s="35">
        <v>46750</v>
      </c>
      <c r="G680" s="36" t="s">
        <v>2001</v>
      </c>
      <c r="H680" s="33" t="str">
        <f t="shared" si="21"/>
        <v>Level 1 435a - 437 Kent Street   Sydney NSW 2000 Australia</v>
      </c>
      <c r="I680" s="41" t="s">
        <v>199</v>
      </c>
      <c r="K680" s="25" t="s">
        <v>3839</v>
      </c>
      <c r="L680" s="25" t="s">
        <v>209</v>
      </c>
      <c r="M680" s="39" t="s">
        <v>2003</v>
      </c>
      <c r="N680" s="25" t="s">
        <v>2004</v>
      </c>
      <c r="Q680" s="25" t="s">
        <v>396</v>
      </c>
      <c r="R680" s="25" t="s">
        <v>397</v>
      </c>
      <c r="S680" s="39" t="s">
        <v>398</v>
      </c>
      <c r="T680" s="25" t="s">
        <v>216</v>
      </c>
      <c r="U680" s="25" t="s">
        <v>3840</v>
      </c>
    </row>
    <row r="681" spans="1:28" x14ac:dyDescent="0.25">
      <c r="A681" s="17" t="s">
        <v>195</v>
      </c>
      <c r="B681" s="40" t="s">
        <v>197</v>
      </c>
      <c r="C681" s="33" t="s">
        <v>198</v>
      </c>
      <c r="D681" s="33" t="str">
        <f t="shared" si="20"/>
        <v>Dell Universal Dock - D6000 Dell Dock - WD19 Latitude 5410 - SI 520221 i5 16GB, 512SS</v>
      </c>
      <c r="E681" s="34">
        <v>44049</v>
      </c>
      <c r="F681" s="35">
        <v>17092.900000000001</v>
      </c>
      <c r="G681" s="36" t="s">
        <v>826</v>
      </c>
      <c r="H681" s="33" t="str">
        <f t="shared" si="21"/>
        <v>GPO Box 4766   SYDNEY NSW 1044 Australia</v>
      </c>
      <c r="I681" s="41" t="s">
        <v>199</v>
      </c>
      <c r="K681" s="25" t="s">
        <v>3841</v>
      </c>
      <c r="L681" s="25" t="s">
        <v>209</v>
      </c>
      <c r="M681" s="39" t="s">
        <v>828</v>
      </c>
      <c r="N681" s="25" t="s">
        <v>829</v>
      </c>
      <c r="Q681" s="25" t="s">
        <v>636</v>
      </c>
      <c r="R681" s="25" t="s">
        <v>397</v>
      </c>
      <c r="S681" s="39" t="s">
        <v>830</v>
      </c>
      <c r="T681" s="25" t="s">
        <v>216</v>
      </c>
      <c r="U681" s="25" t="s">
        <v>3537</v>
      </c>
      <c r="W681" s="25" t="s">
        <v>832</v>
      </c>
      <c r="Y681" s="25" t="s">
        <v>3842</v>
      </c>
    </row>
    <row r="682" spans="1:28" x14ac:dyDescent="0.25">
      <c r="A682" s="17" t="s">
        <v>195</v>
      </c>
      <c r="B682" s="40" t="s">
        <v>197</v>
      </c>
      <c r="C682" s="33" t="s">
        <v>198</v>
      </c>
      <c r="D682" s="33" t="str">
        <f t="shared" si="20"/>
        <v>Dell 27 Monitor - P2719H CS_VIVE COSMOS VIRTUAL REALITY KIT 2880 Precision 3640 Tower - SI 520206 – i7,</v>
      </c>
      <c r="E682" s="34">
        <v>44049</v>
      </c>
      <c r="F682" s="35">
        <v>25180.799999999999</v>
      </c>
      <c r="G682" s="36" t="s">
        <v>826</v>
      </c>
      <c r="H682" s="33" t="str">
        <f t="shared" si="21"/>
        <v>GPO Box 4766   SYDNEY NSW 1044 Australia</v>
      </c>
      <c r="I682" s="41" t="s">
        <v>199</v>
      </c>
      <c r="K682" s="25" t="s">
        <v>3843</v>
      </c>
      <c r="L682" s="25" t="s">
        <v>209</v>
      </c>
      <c r="M682" s="39" t="s">
        <v>828</v>
      </c>
      <c r="N682" s="25" t="s">
        <v>829</v>
      </c>
      <c r="Q682" s="25" t="s">
        <v>636</v>
      </c>
      <c r="R682" s="25" t="s">
        <v>397</v>
      </c>
      <c r="S682" s="39" t="s">
        <v>830</v>
      </c>
      <c r="T682" s="25" t="s">
        <v>216</v>
      </c>
      <c r="V682" s="25" t="s">
        <v>3844</v>
      </c>
      <c r="X682" s="25" t="s">
        <v>3845</v>
      </c>
      <c r="AA682" s="25" t="s">
        <v>3846</v>
      </c>
    </row>
    <row r="683" spans="1:28" x14ac:dyDescent="0.25">
      <c r="A683" s="17" t="s">
        <v>195</v>
      </c>
      <c r="B683" s="40" t="s">
        <v>197</v>
      </c>
      <c r="C683" s="33" t="s">
        <v>198</v>
      </c>
      <c r="D683" s="33" t="str">
        <f t="shared" si="20"/>
        <v>Option1 A Series Server 90 Day Recording</v>
      </c>
      <c r="E683" s="34">
        <v>44050</v>
      </c>
      <c r="F683" s="35">
        <v>12734</v>
      </c>
      <c r="G683" s="36" t="s">
        <v>1618</v>
      </c>
      <c r="H683" s="33" t="str">
        <f t="shared" si="21"/>
        <v>1a Phyllis Street   Rockhampton QLD 4700 Australia</v>
      </c>
      <c r="I683" s="41" t="s">
        <v>199</v>
      </c>
      <c r="K683" s="25" t="s">
        <v>3847</v>
      </c>
      <c r="L683" s="25" t="s">
        <v>209</v>
      </c>
      <c r="M683" s="39" t="s">
        <v>1620</v>
      </c>
      <c r="N683" s="25" t="s">
        <v>1621</v>
      </c>
      <c r="Q683" s="25" t="s">
        <v>363</v>
      </c>
      <c r="R683" s="25" t="s">
        <v>214</v>
      </c>
      <c r="S683" s="39" t="s">
        <v>303</v>
      </c>
      <c r="T683" s="25" t="s">
        <v>216</v>
      </c>
      <c r="U683" s="25" t="s">
        <v>3848</v>
      </c>
    </row>
    <row r="684" spans="1:28" x14ac:dyDescent="0.25">
      <c r="A684" s="17" t="s">
        <v>195</v>
      </c>
      <c r="B684" s="40" t="s">
        <v>197</v>
      </c>
      <c r="C684" s="33" t="s">
        <v>198</v>
      </c>
      <c r="D684" s="33" t="str">
        <f t="shared" si="20"/>
        <v>Soil Analysis</v>
      </c>
      <c r="E684" s="34">
        <v>44050</v>
      </c>
      <c r="F684" s="35">
        <v>20571.25</v>
      </c>
      <c r="G684" s="36" t="s">
        <v>3849</v>
      </c>
      <c r="H684" s="33" t="str">
        <f t="shared" si="21"/>
        <v>Financial Services M449 35 Stirling Highway  Crawley WA 6009 Australia</v>
      </c>
      <c r="I684" s="41" t="s">
        <v>199</v>
      </c>
      <c r="K684" s="25" t="s">
        <v>3850</v>
      </c>
      <c r="L684" s="25" t="s">
        <v>209</v>
      </c>
      <c r="M684" s="39" t="s">
        <v>3851</v>
      </c>
      <c r="N684" s="25" t="s">
        <v>3852</v>
      </c>
      <c r="O684" s="25" t="s">
        <v>3853</v>
      </c>
      <c r="Q684" s="25" t="s">
        <v>3854</v>
      </c>
      <c r="R684" s="25" t="s">
        <v>354</v>
      </c>
      <c r="S684" s="39" t="s">
        <v>3855</v>
      </c>
      <c r="T684" s="25" t="s">
        <v>216</v>
      </c>
      <c r="U684" s="25" t="s">
        <v>3856</v>
      </c>
    </row>
    <row r="685" spans="1:28" x14ac:dyDescent="0.25">
      <c r="A685" s="17" t="s">
        <v>195</v>
      </c>
      <c r="B685" s="40" t="s">
        <v>197</v>
      </c>
      <c r="C685" s="33" t="s">
        <v>198</v>
      </c>
      <c r="D685" s="33" t="str">
        <f t="shared" si="20"/>
        <v>CQURenew Program Sprint 5 to Launch</v>
      </c>
      <c r="E685" s="34">
        <v>44050</v>
      </c>
      <c r="F685" s="35">
        <v>952854.38</v>
      </c>
      <c r="G685" s="36" t="s">
        <v>1650</v>
      </c>
      <c r="H685" s="33" t="str">
        <f t="shared" si="21"/>
        <v>PO Box 326   Fortitude Valley QLD 4006 Australia</v>
      </c>
      <c r="I685" s="41" t="s">
        <v>199</v>
      </c>
      <c r="K685" s="25" t="s">
        <v>3857</v>
      </c>
      <c r="L685" s="25" t="s">
        <v>209</v>
      </c>
      <c r="M685" s="39" t="s">
        <v>1652</v>
      </c>
      <c r="N685" s="25" t="s">
        <v>1653</v>
      </c>
      <c r="Q685" s="25" t="s">
        <v>1063</v>
      </c>
      <c r="R685" s="25" t="s">
        <v>214</v>
      </c>
      <c r="S685" s="39" t="s">
        <v>644</v>
      </c>
      <c r="T685" s="25" t="s">
        <v>216</v>
      </c>
      <c r="U685" s="25" t="s">
        <v>3858</v>
      </c>
    </row>
    <row r="686" spans="1:28" x14ac:dyDescent="0.25">
      <c r="A686" s="17" t="s">
        <v>195</v>
      </c>
      <c r="B686" s="40" t="s">
        <v>197</v>
      </c>
      <c r="C686" s="33" t="s">
        <v>198</v>
      </c>
      <c r="D686" s="33" t="str">
        <f t="shared" si="20"/>
        <v>MuleSoft Senior Consultant - 68 days</v>
      </c>
      <c r="E686" s="34">
        <v>44050</v>
      </c>
      <c r="F686" s="35">
        <v>43907.6</v>
      </c>
      <c r="G686" s="36" t="s">
        <v>3859</v>
      </c>
      <c r="H686" s="33" t="str">
        <f t="shared" si="21"/>
        <v>Level 7 77 King Street   Sydney NSW 2000 Australia</v>
      </c>
      <c r="I686" s="41" t="s">
        <v>199</v>
      </c>
      <c r="K686" s="25" t="s">
        <v>3860</v>
      </c>
      <c r="L686" s="25" t="s">
        <v>209</v>
      </c>
      <c r="M686" s="39" t="s">
        <v>2916</v>
      </c>
      <c r="N686" s="25" t="s">
        <v>2917</v>
      </c>
      <c r="Q686" s="25" t="s">
        <v>396</v>
      </c>
      <c r="R686" s="25" t="s">
        <v>397</v>
      </c>
      <c r="S686" s="39" t="s">
        <v>398</v>
      </c>
      <c r="T686" s="25" t="s">
        <v>216</v>
      </c>
      <c r="U686" s="25" t="s">
        <v>3861</v>
      </c>
    </row>
    <row r="687" spans="1:28" x14ac:dyDescent="0.25">
      <c r="A687" s="17" t="s">
        <v>195</v>
      </c>
      <c r="B687" s="40" t="s">
        <v>197</v>
      </c>
      <c r="C687" s="33" t="s">
        <v>198</v>
      </c>
      <c r="D687" s="33" t="str">
        <f t="shared" si="20"/>
        <v>2020 Licence Renewal - Yr 3 2020 Licence Renewal - Yr 3</v>
      </c>
      <c r="E687" s="34">
        <v>44050</v>
      </c>
      <c r="F687" s="35">
        <v>34394.089999999997</v>
      </c>
      <c r="G687" s="36" t="s">
        <v>3862</v>
      </c>
      <c r="H687" s="33" t="str">
        <f t="shared" si="21"/>
        <v>2nd Floor, 651 Doncaster Road  DONCASTER VIC 3108 Australia</v>
      </c>
      <c r="I687" s="41" t="s">
        <v>199</v>
      </c>
      <c r="K687" s="25" t="s">
        <v>3863</v>
      </c>
      <c r="L687" s="25" t="s">
        <v>209</v>
      </c>
      <c r="M687" s="39" t="s">
        <v>3864</v>
      </c>
      <c r="N687" s="25" t="s">
        <v>3865</v>
      </c>
      <c r="O687" s="25" t="s">
        <v>3866</v>
      </c>
      <c r="Q687" s="25" t="s">
        <v>3867</v>
      </c>
      <c r="R687" s="25" t="s">
        <v>478</v>
      </c>
      <c r="S687" s="39" t="s">
        <v>3868</v>
      </c>
      <c r="T687" s="25" t="s">
        <v>216</v>
      </c>
      <c r="U687" s="25" t="s">
        <v>3869</v>
      </c>
      <c r="V687" s="25" t="s">
        <v>3869</v>
      </c>
    </row>
    <row r="688" spans="1:28" x14ac:dyDescent="0.25">
      <c r="A688" s="17" t="s">
        <v>195</v>
      </c>
      <c r="B688" s="40" t="s">
        <v>197</v>
      </c>
      <c r="C688" s="33" t="s">
        <v>198</v>
      </c>
      <c r="D688" s="33" t="str">
        <f t="shared" si="20"/>
        <v>3 x DL20 - I120245611-01 Support</v>
      </c>
      <c r="E688" s="34">
        <v>44050</v>
      </c>
      <c r="F688" s="35">
        <v>14012.66</v>
      </c>
      <c r="G688" s="36" t="s">
        <v>1170</v>
      </c>
      <c r="H688" s="33" t="str">
        <f t="shared" si="21"/>
        <v>410 Concord Road   Rhodes NSW 2138 Australia</v>
      </c>
      <c r="I688" s="41" t="s">
        <v>199</v>
      </c>
      <c r="K688" s="25" t="s">
        <v>3870</v>
      </c>
      <c r="L688" s="25" t="s">
        <v>209</v>
      </c>
      <c r="M688" s="39" t="s">
        <v>1172</v>
      </c>
      <c r="N688" s="25" t="s">
        <v>1173</v>
      </c>
      <c r="Q688" s="25" t="s">
        <v>1174</v>
      </c>
      <c r="R688" s="25" t="s">
        <v>397</v>
      </c>
      <c r="S688" s="39" t="s">
        <v>1175</v>
      </c>
      <c r="T688" s="25" t="s">
        <v>216</v>
      </c>
      <c r="V688" s="25" t="s">
        <v>3871</v>
      </c>
      <c r="W688" s="25" t="s">
        <v>3872</v>
      </c>
    </row>
    <row r="689" spans="1:29" x14ac:dyDescent="0.25">
      <c r="A689" s="17" t="s">
        <v>195</v>
      </c>
      <c r="B689" s="40" t="s">
        <v>197</v>
      </c>
      <c r="C689" s="33" t="s">
        <v>198</v>
      </c>
      <c r="D689" s="33" t="str">
        <f t="shared" si="20"/>
        <v>Flu Vaccines HE Flu Vaccines VET</v>
      </c>
      <c r="E689" s="34">
        <v>44050</v>
      </c>
      <c r="F689" s="35">
        <v>23000</v>
      </c>
      <c r="G689" s="36" t="s">
        <v>3873</v>
      </c>
      <c r="H689" s="33" t="str">
        <f t="shared" si="21"/>
        <v>250 Camberwell Road   Camberwell VIC 3101 Australia</v>
      </c>
      <c r="I689" s="41" t="s">
        <v>199</v>
      </c>
      <c r="K689" s="25" t="s">
        <v>3874</v>
      </c>
      <c r="L689" s="25" t="s">
        <v>209</v>
      </c>
      <c r="M689" s="39" t="s">
        <v>3875</v>
      </c>
      <c r="N689" s="25" t="s">
        <v>3876</v>
      </c>
      <c r="Q689" s="25" t="s">
        <v>3877</v>
      </c>
      <c r="R689" s="25" t="s">
        <v>478</v>
      </c>
      <c r="S689" s="39" t="s">
        <v>3878</v>
      </c>
      <c r="T689" s="25" t="s">
        <v>216</v>
      </c>
      <c r="U689" s="25" t="s">
        <v>3879</v>
      </c>
      <c r="V689" s="25" t="s">
        <v>3880</v>
      </c>
    </row>
    <row r="690" spans="1:29" x14ac:dyDescent="0.25">
      <c r="A690" s="17" t="s">
        <v>195</v>
      </c>
      <c r="B690" s="40" t="s">
        <v>197</v>
      </c>
      <c r="C690" s="33" t="s">
        <v>198</v>
      </c>
      <c r="D690" s="33" t="str">
        <f t="shared" si="20"/>
        <v>208 Development Hours Moodle</v>
      </c>
      <c r="E690" s="34">
        <v>44050</v>
      </c>
      <c r="F690" s="35">
        <v>34320</v>
      </c>
      <c r="G690" s="36" t="s">
        <v>939</v>
      </c>
      <c r="H690" s="33" t="str">
        <f t="shared" si="21"/>
        <v>Suite 501-504, Level 5 89 York Street  SYDNEY NSW 2000 Australia</v>
      </c>
      <c r="I690" s="41" t="s">
        <v>199</v>
      </c>
      <c r="K690" s="25" t="s">
        <v>3881</v>
      </c>
      <c r="L690" s="25" t="s">
        <v>209</v>
      </c>
      <c r="M690" s="39" t="s">
        <v>941</v>
      </c>
      <c r="N690" s="25" t="s">
        <v>942</v>
      </c>
      <c r="O690" s="25" t="s">
        <v>943</v>
      </c>
      <c r="Q690" s="25" t="s">
        <v>636</v>
      </c>
      <c r="R690" s="25" t="s">
        <v>397</v>
      </c>
      <c r="S690" s="39" t="s">
        <v>398</v>
      </c>
      <c r="T690" s="25" t="s">
        <v>216</v>
      </c>
      <c r="U690" s="25" t="s">
        <v>3882</v>
      </c>
    </row>
    <row r="691" spans="1:29" x14ac:dyDescent="0.25">
      <c r="A691" s="17" t="s">
        <v>195</v>
      </c>
      <c r="B691" s="40" t="s">
        <v>197</v>
      </c>
      <c r="C691" s="33" t="s">
        <v>198</v>
      </c>
      <c r="D691" s="33" t="str">
        <f t="shared" si="20"/>
        <v>Parcel2Plate</v>
      </c>
      <c r="E691" s="34">
        <v>44050</v>
      </c>
      <c r="F691" s="35">
        <v>10000</v>
      </c>
      <c r="G691" s="36" t="s">
        <v>3883</v>
      </c>
      <c r="H691" s="33" t="str">
        <f t="shared" si="21"/>
        <v>18 / 100-104 Pipe Road   Laverton North Vic 3026 Australia</v>
      </c>
      <c r="I691" s="41" t="s">
        <v>199</v>
      </c>
      <c r="K691" s="25" t="s">
        <v>3884</v>
      </c>
      <c r="L691" s="25" t="s">
        <v>209</v>
      </c>
      <c r="M691" s="39" t="s">
        <v>3885</v>
      </c>
      <c r="N691" s="25" t="s">
        <v>3886</v>
      </c>
      <c r="Q691" s="25" t="s">
        <v>3887</v>
      </c>
      <c r="R691" s="25" t="s">
        <v>525</v>
      </c>
      <c r="S691" s="39" t="s">
        <v>3888</v>
      </c>
      <c r="T691" s="25" t="s">
        <v>216</v>
      </c>
      <c r="V691" s="25" t="s">
        <v>3889</v>
      </c>
    </row>
    <row r="692" spans="1:29" x14ac:dyDescent="0.25">
      <c r="A692" s="17" t="s">
        <v>195</v>
      </c>
      <c r="B692" s="40" t="s">
        <v>197</v>
      </c>
      <c r="C692" s="33" t="s">
        <v>198</v>
      </c>
      <c r="D692" s="33" t="str">
        <f t="shared" si="20"/>
        <v>2020 3000 cards @ 4.20 ex GST Freight</v>
      </c>
      <c r="E692" s="34">
        <v>44050</v>
      </c>
      <c r="F692" s="35">
        <v>13898.5</v>
      </c>
      <c r="G692" s="36" t="s">
        <v>1693</v>
      </c>
      <c r="H692" s="33" t="str">
        <f t="shared" si="21"/>
        <v>1 Donlopillo Drive   Dandenong South VIC 3175 Australia</v>
      </c>
      <c r="I692" s="41" t="s">
        <v>199</v>
      </c>
      <c r="K692" s="25" t="s">
        <v>3890</v>
      </c>
      <c r="L692" s="25" t="s">
        <v>209</v>
      </c>
      <c r="M692" s="39" t="s">
        <v>1695</v>
      </c>
      <c r="N692" s="25" t="s">
        <v>1696</v>
      </c>
      <c r="Q692" s="25" t="s">
        <v>1697</v>
      </c>
      <c r="R692" s="25" t="s">
        <v>478</v>
      </c>
      <c r="S692" s="39" t="s">
        <v>1698</v>
      </c>
      <c r="T692" s="25" t="s">
        <v>216</v>
      </c>
      <c r="U692" s="25" t="s">
        <v>3891</v>
      </c>
      <c r="V692" s="25" t="s">
        <v>3490</v>
      </c>
    </row>
    <row r="693" spans="1:29" x14ac:dyDescent="0.25">
      <c r="A693" s="17" t="s">
        <v>195</v>
      </c>
      <c r="B693" s="40" t="s">
        <v>197</v>
      </c>
      <c r="C693" s="33" t="s">
        <v>198</v>
      </c>
      <c r="D693" s="33" t="str">
        <f t="shared" si="20"/>
        <v>2020 - Licence Fees</v>
      </c>
      <c r="E693" s="34">
        <v>44050</v>
      </c>
      <c r="F693" s="35">
        <v>14201</v>
      </c>
      <c r="G693" s="36" t="s">
        <v>3892</v>
      </c>
      <c r="H693" s="33" t="str">
        <f t="shared" si="21"/>
        <v>P O Box 15459 City East  BRISBANE QLD 4002 Australia</v>
      </c>
      <c r="I693" s="41" t="s">
        <v>199</v>
      </c>
      <c r="K693" s="25" t="s">
        <v>3893</v>
      </c>
      <c r="L693" s="25" t="s">
        <v>209</v>
      </c>
      <c r="M693" s="39" t="s">
        <v>3894</v>
      </c>
      <c r="N693" s="25" t="s">
        <v>3895</v>
      </c>
      <c r="O693" s="25" t="s">
        <v>976</v>
      </c>
      <c r="Q693" s="25" t="s">
        <v>246</v>
      </c>
      <c r="R693" s="25" t="s">
        <v>214</v>
      </c>
      <c r="S693" s="39" t="s">
        <v>977</v>
      </c>
      <c r="T693" s="25" t="s">
        <v>216</v>
      </c>
      <c r="U693" s="25" t="s">
        <v>3896</v>
      </c>
    </row>
    <row r="694" spans="1:29" x14ac:dyDescent="0.25">
      <c r="A694" s="17" t="s">
        <v>195</v>
      </c>
      <c r="B694" s="40" t="s">
        <v>197</v>
      </c>
      <c r="C694" s="33" t="s">
        <v>198</v>
      </c>
      <c r="D694" s="33" t="str">
        <f t="shared" si="20"/>
        <v>Optical Mouse Multimedia Keyboard Professional Sleeve 14 inch P2219H 21.5 inch Monitor D6000 Universal Docking Station</v>
      </c>
      <c r="E694" s="34">
        <v>44053</v>
      </c>
      <c r="F694" s="35">
        <v>10797.6</v>
      </c>
      <c r="G694" s="36" t="s">
        <v>826</v>
      </c>
      <c r="H694" s="33" t="str">
        <f t="shared" si="21"/>
        <v>GPO Box 4766   SYDNEY NSW 1044 Australia</v>
      </c>
      <c r="I694" s="41" t="s">
        <v>199</v>
      </c>
      <c r="K694" s="25" t="s">
        <v>3897</v>
      </c>
      <c r="L694" s="25" t="s">
        <v>209</v>
      </c>
      <c r="M694" s="39" t="s">
        <v>828</v>
      </c>
      <c r="N694" s="25" t="s">
        <v>829</v>
      </c>
      <c r="Q694" s="25" t="s">
        <v>636</v>
      </c>
      <c r="R694" s="25" t="s">
        <v>397</v>
      </c>
      <c r="S694" s="39" t="s">
        <v>830</v>
      </c>
      <c r="T694" s="25" t="s">
        <v>216</v>
      </c>
      <c r="U694" s="25" t="s">
        <v>3898</v>
      </c>
      <c r="W694" s="25" t="s">
        <v>3899</v>
      </c>
      <c r="Y694" s="25" t="s">
        <v>1052</v>
      </c>
      <c r="AA694" s="25" t="s">
        <v>3900</v>
      </c>
      <c r="AC694" s="25" t="s">
        <v>3901</v>
      </c>
    </row>
    <row r="695" spans="1:29" x14ac:dyDescent="0.25">
      <c r="A695" s="17" t="s">
        <v>195</v>
      </c>
      <c r="B695" s="40" t="s">
        <v>197</v>
      </c>
      <c r="C695" s="33" t="s">
        <v>198</v>
      </c>
      <c r="D695" s="33" t="str">
        <f t="shared" si="20"/>
        <v>Dell Professional Sleeve 14 Dell Universal Dock - D6000 Dell Dock - WD19 OptiPlex 7080 SFF- SI 520220, i5, 16GB, OptiPlex 7080 Micro - SI 520220, i7, 16G Latitude 5410 - SI 520221, i5, 16GB, 512</v>
      </c>
      <c r="E695" s="34">
        <v>44053</v>
      </c>
      <c r="F695" s="35">
        <v>36982</v>
      </c>
      <c r="G695" s="36" t="s">
        <v>826</v>
      </c>
      <c r="H695" s="33" t="str">
        <f t="shared" si="21"/>
        <v>GPO Box 4766   SYDNEY NSW 1044 Australia</v>
      </c>
      <c r="I695" s="41" t="s">
        <v>199</v>
      </c>
      <c r="K695" s="25" t="s">
        <v>3902</v>
      </c>
      <c r="L695" s="25" t="s">
        <v>209</v>
      </c>
      <c r="M695" s="39" t="s">
        <v>828</v>
      </c>
      <c r="N695" s="25" t="s">
        <v>829</v>
      </c>
      <c r="Q695" s="25" t="s">
        <v>636</v>
      </c>
      <c r="R695" s="25" t="s">
        <v>397</v>
      </c>
      <c r="S695" s="39" t="s">
        <v>830</v>
      </c>
      <c r="T695" s="25" t="s">
        <v>216</v>
      </c>
      <c r="U695" s="25" t="s">
        <v>833</v>
      </c>
      <c r="V695" s="25" t="s">
        <v>3537</v>
      </c>
      <c r="X695" s="25" t="s">
        <v>832</v>
      </c>
      <c r="Z695" s="25" t="s">
        <v>3903</v>
      </c>
      <c r="AB695" s="25" t="s">
        <v>3904</v>
      </c>
      <c r="AC695" s="25" t="s">
        <v>3905</v>
      </c>
    </row>
    <row r="696" spans="1:29" x14ac:dyDescent="0.25">
      <c r="A696" s="17" t="s">
        <v>195</v>
      </c>
      <c r="B696" s="40" t="s">
        <v>197</v>
      </c>
      <c r="C696" s="33" t="s">
        <v>198</v>
      </c>
      <c r="D696" s="33" t="str">
        <f t="shared" si="20"/>
        <v>Simulation Manager Software Com. Licence Hydraulic Excavator Personal Com Licence Hydraulic Excavator Operator Chair Packaging &amp; Freight</v>
      </c>
      <c r="E696" s="34">
        <v>44053</v>
      </c>
      <c r="F696" s="35">
        <v>86057.4</v>
      </c>
      <c r="G696" s="36" t="s">
        <v>3906</v>
      </c>
      <c r="H696" s="33" t="str">
        <f t="shared" si="21"/>
        <v>Unit 14/44 Garden Blvd   Dingley VIC 3172 Australia</v>
      </c>
      <c r="I696" s="41" t="s">
        <v>199</v>
      </c>
      <c r="K696" s="25" t="s">
        <v>3907</v>
      </c>
      <c r="L696" s="25" t="s">
        <v>209</v>
      </c>
      <c r="M696" s="39" t="s">
        <v>3908</v>
      </c>
      <c r="N696" s="25" t="s">
        <v>3909</v>
      </c>
      <c r="Q696" s="25" t="s">
        <v>3910</v>
      </c>
      <c r="R696" s="25" t="s">
        <v>478</v>
      </c>
      <c r="S696" s="39" t="s">
        <v>3911</v>
      </c>
      <c r="T696" s="25" t="s">
        <v>216</v>
      </c>
      <c r="U696" s="25" t="s">
        <v>3912</v>
      </c>
      <c r="X696" s="25" t="s">
        <v>3913</v>
      </c>
      <c r="Y696" s="25" t="s">
        <v>3914</v>
      </c>
      <c r="Z696" s="25" t="s">
        <v>3915</v>
      </c>
    </row>
    <row r="697" spans="1:29" x14ac:dyDescent="0.25">
      <c r="A697" s="17" t="s">
        <v>195</v>
      </c>
      <c r="B697" s="40" t="s">
        <v>197</v>
      </c>
      <c r="C697" s="33" t="s">
        <v>198</v>
      </c>
      <c r="D697" s="33" t="str">
        <f t="shared" si="20"/>
        <v>NHMRC Project: GNT1164251 Indigenous ROF</v>
      </c>
      <c r="E697" s="34">
        <v>44053</v>
      </c>
      <c r="F697" s="35">
        <v>67582.899999999994</v>
      </c>
      <c r="G697" s="36" t="s">
        <v>3916</v>
      </c>
      <c r="H697" s="33" t="str">
        <f t="shared" si="21"/>
        <v>T/A Redland Hospital - 20702 PO Box 585  Cleveland QLD 4163 Australia</v>
      </c>
      <c r="I697" s="41" t="s">
        <v>199</v>
      </c>
      <c r="K697" s="25" t="s">
        <v>3917</v>
      </c>
      <c r="L697" s="25" t="s">
        <v>209</v>
      </c>
      <c r="M697" s="39" t="s">
        <v>3918</v>
      </c>
      <c r="N697" s="25" t="s">
        <v>3919</v>
      </c>
      <c r="O697" s="25" t="s">
        <v>3920</v>
      </c>
      <c r="Q697" s="25" t="s">
        <v>3921</v>
      </c>
      <c r="R697" s="25" t="s">
        <v>214</v>
      </c>
      <c r="S697" s="39" t="s">
        <v>3922</v>
      </c>
      <c r="T697" s="25" t="s">
        <v>216</v>
      </c>
      <c r="U697" s="25" t="s">
        <v>3923</v>
      </c>
    </row>
    <row r="698" spans="1:29" x14ac:dyDescent="0.25">
      <c r="A698" s="17" t="s">
        <v>195</v>
      </c>
      <c r="B698" s="40" t="s">
        <v>197</v>
      </c>
      <c r="C698" s="33" t="s">
        <v>198</v>
      </c>
      <c r="D698" s="33" t="str">
        <f t="shared" si="20"/>
        <v>Optical MS116 Mouse Multimedia KB216 Professional Sleeve 14 inch Universal D6000 Dock WD19 180W Docking Station</v>
      </c>
      <c r="E698" s="34">
        <v>44053</v>
      </c>
      <c r="F698" s="35">
        <v>80305.5</v>
      </c>
      <c r="G698" s="36" t="s">
        <v>826</v>
      </c>
      <c r="H698" s="33" t="str">
        <f t="shared" si="21"/>
        <v>GPO Box 4766   SYDNEY NSW 1044 Australia</v>
      </c>
      <c r="I698" s="41" t="s">
        <v>199</v>
      </c>
      <c r="K698" s="25" t="s">
        <v>3924</v>
      </c>
      <c r="L698" s="25" t="s">
        <v>209</v>
      </c>
      <c r="M698" s="39" t="s">
        <v>828</v>
      </c>
      <c r="N698" s="25" t="s">
        <v>829</v>
      </c>
      <c r="Q698" s="25" t="s">
        <v>636</v>
      </c>
      <c r="R698" s="25" t="s">
        <v>397</v>
      </c>
      <c r="S698" s="39" t="s">
        <v>830</v>
      </c>
      <c r="T698" s="25" t="s">
        <v>216</v>
      </c>
      <c r="U698" s="25" t="s">
        <v>3925</v>
      </c>
      <c r="W698" s="25" t="s">
        <v>3926</v>
      </c>
      <c r="Y698" s="25" t="s">
        <v>1052</v>
      </c>
      <c r="AA698" s="25" t="s">
        <v>3927</v>
      </c>
      <c r="AC698" s="25" t="s">
        <v>3928</v>
      </c>
    </row>
    <row r="699" spans="1:29" x14ac:dyDescent="0.25">
      <c r="A699" s="17" t="s">
        <v>195</v>
      </c>
      <c r="B699" s="40" t="s">
        <v>197</v>
      </c>
      <c r="C699" s="33" t="s">
        <v>198</v>
      </c>
      <c r="D699" s="33" t="str">
        <f t="shared" si="20"/>
        <v>NMI: 3051355515 - CAMPUS BOUNDARY RD NMI: 3051657848 - BOUNDARY RD MKY NMI: 3051948788 - UNIT 3 / 524 FLINDERS NMI: 3053006842 - LOT 2 / 534 FLINDERS NMI: 3120083401 - SUITE 403, NOOSA</v>
      </c>
      <c r="E699" s="34">
        <v>44053</v>
      </c>
      <c r="F699" s="35">
        <v>18114.72</v>
      </c>
      <c r="G699" s="36" t="s">
        <v>1235</v>
      </c>
      <c r="H699" s="33" t="str">
        <f t="shared" si="21"/>
        <v>PO Box 2227   Fortitude Valley Qld 4006 Australia</v>
      </c>
      <c r="I699" s="41" t="s">
        <v>199</v>
      </c>
      <c r="K699" s="25" t="s">
        <v>3929</v>
      </c>
      <c r="L699" s="25" t="s">
        <v>209</v>
      </c>
      <c r="M699" s="39" t="s">
        <v>1237</v>
      </c>
      <c r="N699" s="25" t="s">
        <v>1238</v>
      </c>
      <c r="Q699" s="25" t="s">
        <v>1063</v>
      </c>
      <c r="R699" s="25" t="s">
        <v>324</v>
      </c>
      <c r="S699" s="39" t="s">
        <v>644</v>
      </c>
      <c r="T699" s="25" t="s">
        <v>216</v>
      </c>
      <c r="U699" s="25" t="s">
        <v>3930</v>
      </c>
      <c r="W699" s="25" t="s">
        <v>3931</v>
      </c>
      <c r="X699" s="25" t="s">
        <v>3932</v>
      </c>
      <c r="Y699" s="25" t="s">
        <v>3933</v>
      </c>
      <c r="Z699" s="25" t="s">
        <v>3934</v>
      </c>
    </row>
    <row r="700" spans="1:29" x14ac:dyDescent="0.25">
      <c r="A700" s="17" t="s">
        <v>195</v>
      </c>
      <c r="B700" s="40" t="s">
        <v>197</v>
      </c>
      <c r="C700" s="33" t="s">
        <v>198</v>
      </c>
      <c r="D700" s="33" t="str">
        <f t="shared" si="20"/>
        <v>Standing Order - resale nursing,Bookshop</v>
      </c>
      <c r="E700" s="34">
        <v>44053</v>
      </c>
      <c r="F700" s="35">
        <v>50000</v>
      </c>
      <c r="G700" s="36" t="s">
        <v>3935</v>
      </c>
      <c r="H700" s="33" t="str">
        <f t="shared" si="21"/>
        <v>191-193 Northcorp Boulevard   Broadmeadows VIC 3047 Australia</v>
      </c>
      <c r="I700" s="41" t="s">
        <v>199</v>
      </c>
      <c r="K700" s="25" t="s">
        <v>3936</v>
      </c>
      <c r="L700" s="25" t="s">
        <v>209</v>
      </c>
      <c r="M700" s="39" t="s">
        <v>3937</v>
      </c>
      <c r="N700" s="25" t="s">
        <v>3938</v>
      </c>
      <c r="Q700" s="25" t="s">
        <v>3939</v>
      </c>
      <c r="R700" s="25" t="s">
        <v>478</v>
      </c>
      <c r="S700" s="39" t="s">
        <v>3940</v>
      </c>
      <c r="T700" s="25" t="s">
        <v>216</v>
      </c>
      <c r="U700" s="25" t="s">
        <v>3941</v>
      </c>
    </row>
    <row r="701" spans="1:29" x14ac:dyDescent="0.25">
      <c r="A701" s="17" t="s">
        <v>195</v>
      </c>
      <c r="B701" s="40" t="s">
        <v>197</v>
      </c>
      <c r="C701" s="33" t="s">
        <v>198</v>
      </c>
      <c r="D701" s="33" t="str">
        <f t="shared" si="20"/>
        <v>Dell Professional Sleeve 14 Dell Universal Dock - D6000 Dell Dock - WD19 OptiPlex 7080 SFF- SI 520220, i5, 16GB, Latitude 5410 - SI 520221, i5, 16GB, 512</v>
      </c>
      <c r="E701" s="34">
        <v>44053</v>
      </c>
      <c r="F701" s="35">
        <v>25324.2</v>
      </c>
      <c r="G701" s="36" t="s">
        <v>826</v>
      </c>
      <c r="H701" s="33" t="str">
        <f t="shared" si="21"/>
        <v>GPO Box 4766   SYDNEY NSW 1044 Australia</v>
      </c>
      <c r="I701" s="41" t="s">
        <v>199</v>
      </c>
      <c r="K701" s="25" t="s">
        <v>3942</v>
      </c>
      <c r="L701" s="25" t="s">
        <v>209</v>
      </c>
      <c r="M701" s="39" t="s">
        <v>828</v>
      </c>
      <c r="N701" s="25" t="s">
        <v>829</v>
      </c>
      <c r="Q701" s="25" t="s">
        <v>636</v>
      </c>
      <c r="R701" s="25" t="s">
        <v>397</v>
      </c>
      <c r="S701" s="39" t="s">
        <v>830</v>
      </c>
      <c r="T701" s="25" t="s">
        <v>216</v>
      </c>
      <c r="U701" s="25" t="s">
        <v>833</v>
      </c>
      <c r="W701" s="25" t="s">
        <v>3537</v>
      </c>
      <c r="X701" s="25" t="s">
        <v>832</v>
      </c>
      <c r="Y701" s="25" t="s">
        <v>3903</v>
      </c>
      <c r="Z701" s="25" t="s">
        <v>3905</v>
      </c>
    </row>
    <row r="702" spans="1:29" x14ac:dyDescent="0.25">
      <c r="A702" s="17" t="s">
        <v>195</v>
      </c>
      <c r="B702" s="40" t="s">
        <v>197</v>
      </c>
      <c r="C702" s="33" t="s">
        <v>198</v>
      </c>
      <c r="D702" s="33" t="str">
        <f t="shared" si="20"/>
        <v>Optical MS116 Mouse Multimedia KB216 keyboard Professional Sleeve 14 inch P2219H 21.5 inch Monitor</v>
      </c>
      <c r="E702" s="34">
        <v>44053</v>
      </c>
      <c r="F702" s="35">
        <v>27865.200000000001</v>
      </c>
      <c r="G702" s="36" t="s">
        <v>826</v>
      </c>
      <c r="H702" s="33" t="str">
        <f t="shared" si="21"/>
        <v>GPO Box 4766   SYDNEY NSW 1044 Australia</v>
      </c>
      <c r="I702" s="41" t="s">
        <v>199</v>
      </c>
      <c r="K702" s="25" t="s">
        <v>3943</v>
      </c>
      <c r="L702" s="25" t="s">
        <v>209</v>
      </c>
      <c r="M702" s="39" t="s">
        <v>828</v>
      </c>
      <c r="N702" s="25" t="s">
        <v>829</v>
      </c>
      <c r="Q702" s="25" t="s">
        <v>636</v>
      </c>
      <c r="R702" s="25" t="s">
        <v>397</v>
      </c>
      <c r="S702" s="39" t="s">
        <v>830</v>
      </c>
      <c r="T702" s="25" t="s">
        <v>216</v>
      </c>
      <c r="V702" s="25" t="s">
        <v>3925</v>
      </c>
      <c r="X702" s="25" t="s">
        <v>3944</v>
      </c>
      <c r="Z702" s="25" t="s">
        <v>1052</v>
      </c>
      <c r="AB702" s="25" t="s">
        <v>3945</v>
      </c>
    </row>
    <row r="703" spans="1:29" x14ac:dyDescent="0.25">
      <c r="A703" s="17" t="s">
        <v>195</v>
      </c>
      <c r="B703" s="40" t="s">
        <v>197</v>
      </c>
      <c r="C703" s="33" t="s">
        <v>198</v>
      </c>
      <c r="D703" s="33" t="str">
        <f t="shared" si="20"/>
        <v>Project Management Framework for the eC</v>
      </c>
      <c r="E703" s="34">
        <v>44054</v>
      </c>
      <c r="F703" s="35">
        <v>24200</v>
      </c>
      <c r="G703" s="36" t="s">
        <v>2186</v>
      </c>
      <c r="H703" s="33" t="str">
        <f t="shared" si="21"/>
        <v>Level 6, 338 Pitt Street   Sydney NSW 2000 Australia</v>
      </c>
      <c r="I703" s="41" t="s">
        <v>199</v>
      </c>
      <c r="K703" s="25" t="s">
        <v>3946</v>
      </c>
      <c r="L703" s="25" t="s">
        <v>209</v>
      </c>
      <c r="M703" s="39" t="s">
        <v>2188</v>
      </c>
      <c r="N703" s="25" t="s">
        <v>2189</v>
      </c>
      <c r="Q703" s="25" t="s">
        <v>396</v>
      </c>
      <c r="R703" s="25" t="s">
        <v>397</v>
      </c>
      <c r="S703" s="39" t="s">
        <v>398</v>
      </c>
      <c r="T703" s="25" t="s">
        <v>216</v>
      </c>
      <c r="V703" s="25" t="s">
        <v>3947</v>
      </c>
    </row>
    <row r="704" spans="1:29" x14ac:dyDescent="0.25">
      <c r="A704" s="17" t="s">
        <v>195</v>
      </c>
      <c r="B704" s="40" t="s">
        <v>197</v>
      </c>
      <c r="C704" s="33" t="s">
        <v>198</v>
      </c>
      <c r="D704" s="33" t="str">
        <f t="shared" si="20"/>
        <v>Accred Fee 2020-21 CB85 Rockhampton Accred Fee 2020-21 CB85 Bundaberg</v>
      </c>
      <c r="E704" s="34">
        <v>44054</v>
      </c>
      <c r="F704" s="35">
        <v>31740.5</v>
      </c>
      <c r="G704" s="36" t="s">
        <v>3948</v>
      </c>
      <c r="H704" s="33" t="str">
        <f t="shared" si="21"/>
        <v>Level 3 600 Victoria Street   Richmond Vic 3121 Australia</v>
      </c>
      <c r="I704" s="41" t="s">
        <v>199</v>
      </c>
      <c r="K704" s="25" t="s">
        <v>3949</v>
      </c>
      <c r="L704" s="25" t="s">
        <v>209</v>
      </c>
      <c r="M704" s="39" t="s">
        <v>3950</v>
      </c>
      <c r="N704" s="25" t="s">
        <v>3951</v>
      </c>
      <c r="Q704" s="25" t="s">
        <v>3952</v>
      </c>
      <c r="R704" s="25" t="s">
        <v>525</v>
      </c>
      <c r="S704" s="39" t="s">
        <v>3953</v>
      </c>
      <c r="T704" s="25" t="s">
        <v>216</v>
      </c>
      <c r="U704" s="25" t="s">
        <v>3954</v>
      </c>
      <c r="W704" s="25" t="s">
        <v>3955</v>
      </c>
    </row>
    <row r="705" spans="1:29" x14ac:dyDescent="0.25">
      <c r="A705" s="17" t="s">
        <v>195</v>
      </c>
      <c r="B705" s="40" t="s">
        <v>197</v>
      </c>
      <c r="C705" s="33" t="s">
        <v>198</v>
      </c>
      <c r="D705" s="33" t="str">
        <f t="shared" si="20"/>
        <v>Delivery x 6 Rockhampton Hoists Cairns Hoists Townsville Hoists Mackay Hoists Bundaberg Hoists Noosa Hoists</v>
      </c>
      <c r="E705" s="34">
        <v>44054</v>
      </c>
      <c r="F705" s="35">
        <v>31792.02</v>
      </c>
      <c r="G705" s="36" t="s">
        <v>3956</v>
      </c>
      <c r="H705" s="33" t="str">
        <f t="shared" si="21"/>
        <v>4 Noonan Road   Ingleburn NSW 2565 Australia</v>
      </c>
      <c r="I705" s="41" t="s">
        <v>199</v>
      </c>
      <c r="K705" s="25" t="s">
        <v>3957</v>
      </c>
      <c r="L705" s="25" t="s">
        <v>209</v>
      </c>
      <c r="M705" s="39" t="s">
        <v>3958</v>
      </c>
      <c r="N705" s="25" t="s">
        <v>3959</v>
      </c>
      <c r="Q705" s="25" t="s">
        <v>3960</v>
      </c>
      <c r="R705" s="25" t="s">
        <v>397</v>
      </c>
      <c r="S705" s="39" t="s">
        <v>3961</v>
      </c>
      <c r="T705" s="25" t="s">
        <v>216</v>
      </c>
      <c r="U705" s="25" t="s">
        <v>3962</v>
      </c>
      <c r="W705" s="25" t="s">
        <v>3963</v>
      </c>
      <c r="X705" s="25" t="s">
        <v>3964</v>
      </c>
      <c r="Y705" s="25" t="s">
        <v>3965</v>
      </c>
      <c r="Z705" s="25" t="s">
        <v>3966</v>
      </c>
      <c r="AA705" s="25" t="s">
        <v>3967</v>
      </c>
      <c r="AB705" s="25" t="s">
        <v>3968</v>
      </c>
    </row>
    <row r="706" spans="1:29" x14ac:dyDescent="0.25">
      <c r="A706" s="17" t="s">
        <v>195</v>
      </c>
      <c r="B706" s="40" t="s">
        <v>197</v>
      </c>
      <c r="C706" s="33" t="s">
        <v>198</v>
      </c>
      <c r="D706" s="33" t="str">
        <f t="shared" si="20"/>
        <v>First payment - CQU and She Maps</v>
      </c>
      <c r="E706" s="34">
        <v>44055</v>
      </c>
      <c r="F706" s="35">
        <v>11000</v>
      </c>
      <c r="G706" s="36" t="s">
        <v>3969</v>
      </c>
      <c r="H706" s="33" t="str">
        <f t="shared" si="21"/>
        <v>70 Moresby Street   Cairns QLD 4879 Australia</v>
      </c>
      <c r="I706" s="41" t="s">
        <v>199</v>
      </c>
      <c r="K706" s="25" t="s">
        <v>3970</v>
      </c>
      <c r="L706" s="25" t="s">
        <v>209</v>
      </c>
      <c r="M706" s="39" t="s">
        <v>3971</v>
      </c>
      <c r="N706" s="25" t="s">
        <v>3972</v>
      </c>
      <c r="Q706" s="25" t="s">
        <v>239</v>
      </c>
      <c r="R706" s="25" t="s">
        <v>214</v>
      </c>
      <c r="S706" s="39" t="s">
        <v>3973</v>
      </c>
      <c r="T706" s="25" t="s">
        <v>216</v>
      </c>
      <c r="U706" s="25" t="s">
        <v>3974</v>
      </c>
    </row>
    <row r="707" spans="1:29" x14ac:dyDescent="0.25">
      <c r="A707" s="17" t="s">
        <v>195</v>
      </c>
      <c r="B707" s="40" t="s">
        <v>197</v>
      </c>
      <c r="C707" s="33" t="s">
        <v>198</v>
      </c>
      <c r="D707" s="33" t="str">
        <f t="shared" ref="D707:D770" si="22">TRIM(SUBSTITUTE(SUBSTITUTE(U707&amp;" "&amp;V707&amp;" "&amp;W707&amp;" "&amp;X707&amp;" "&amp;Y707&amp;" "&amp;Z707&amp;" "&amp;AA707&amp;" "&amp;AB707&amp;" "&amp;AC707&amp;" "&amp;AD707,"  "," "),"  "," "))</f>
        <v>CQUIRQ-20-26-DFM RMU Upgrade</v>
      </c>
      <c r="E707" s="34">
        <v>44055</v>
      </c>
      <c r="F707" s="35">
        <v>266657.59999999998</v>
      </c>
      <c r="G707" s="36" t="s">
        <v>3975</v>
      </c>
      <c r="H707" s="33" t="str">
        <f t="shared" ref="H707:H770" si="23">N707&amp;" "&amp;O707&amp;" "&amp;P707&amp;" "&amp;Q707&amp;" "&amp;R707&amp;" "&amp;S707&amp;" "&amp;T707</f>
        <v>PO Box 1086   Browns Plains Qld 4118 Australia</v>
      </c>
      <c r="I707" s="41" t="s">
        <v>199</v>
      </c>
      <c r="K707" s="25" t="s">
        <v>3976</v>
      </c>
      <c r="L707" s="25" t="s">
        <v>209</v>
      </c>
      <c r="M707" s="39" t="s">
        <v>3977</v>
      </c>
      <c r="N707" s="25" t="s">
        <v>3978</v>
      </c>
      <c r="Q707" s="25" t="s">
        <v>3979</v>
      </c>
      <c r="R707" s="25" t="s">
        <v>324</v>
      </c>
      <c r="S707" s="39" t="s">
        <v>3980</v>
      </c>
      <c r="T707" s="25" t="s">
        <v>216</v>
      </c>
      <c r="U707" s="25" t="s">
        <v>3981</v>
      </c>
    </row>
    <row r="708" spans="1:29" x14ac:dyDescent="0.25">
      <c r="A708" s="17" t="s">
        <v>195</v>
      </c>
      <c r="B708" s="40" t="s">
        <v>197</v>
      </c>
      <c r="C708" s="33" t="s">
        <v>198</v>
      </c>
      <c r="D708" s="33" t="str">
        <f t="shared" si="22"/>
        <v>Always on Campaign - July 2020</v>
      </c>
      <c r="E708" s="34">
        <v>44055</v>
      </c>
      <c r="F708" s="35">
        <v>28923.439999999999</v>
      </c>
      <c r="G708" s="36" t="s">
        <v>541</v>
      </c>
      <c r="H708" s="33" t="str">
        <f t="shared" si="23"/>
        <v>48 Pirrama Road   Sydney NSW 2009 Australia</v>
      </c>
      <c r="I708" s="41" t="s">
        <v>199</v>
      </c>
      <c r="K708" s="25" t="s">
        <v>3982</v>
      </c>
      <c r="L708" s="25" t="s">
        <v>209</v>
      </c>
      <c r="M708" s="39" t="s">
        <v>543</v>
      </c>
      <c r="N708" s="25" t="s">
        <v>544</v>
      </c>
      <c r="Q708" s="25" t="s">
        <v>396</v>
      </c>
      <c r="R708" s="25" t="s">
        <v>397</v>
      </c>
      <c r="S708" s="39" t="s">
        <v>545</v>
      </c>
      <c r="T708" s="25" t="s">
        <v>216</v>
      </c>
      <c r="U708" s="25" t="s">
        <v>3983</v>
      </c>
    </row>
    <row r="709" spans="1:29" x14ac:dyDescent="0.25">
      <c r="A709" s="17" t="s">
        <v>195</v>
      </c>
      <c r="B709" s="40" t="s">
        <v>197</v>
      </c>
      <c r="C709" s="33" t="s">
        <v>198</v>
      </c>
      <c r="D709" s="33" t="str">
        <f t="shared" si="22"/>
        <v>Google Adhoc VOD Campaign - July Google Adhoc Online Campaign - July Google AdhocInternationalistCampaign-Jul Google Adhoc MBA Campaign - July Google Adhoc BNE Health Clinic - July Google Adhoc SYD Health Clinic - July Google Adhoc ROK Health Clinic - July</v>
      </c>
      <c r="E709" s="34">
        <v>44055</v>
      </c>
      <c r="F709" s="35">
        <v>45866.94</v>
      </c>
      <c r="G709" s="36" t="s">
        <v>541</v>
      </c>
      <c r="H709" s="33" t="str">
        <f t="shared" si="23"/>
        <v>48 Pirrama Road   Sydney NSW 2009 Australia</v>
      </c>
      <c r="I709" s="41" t="s">
        <v>199</v>
      </c>
      <c r="K709" s="25" t="s">
        <v>3984</v>
      </c>
      <c r="L709" s="25" t="s">
        <v>209</v>
      </c>
      <c r="M709" s="39" t="s">
        <v>543</v>
      </c>
      <c r="N709" s="25" t="s">
        <v>544</v>
      </c>
      <c r="Q709" s="25" t="s">
        <v>396</v>
      </c>
      <c r="R709" s="25" t="s">
        <v>397</v>
      </c>
      <c r="S709" s="39" t="s">
        <v>545</v>
      </c>
      <c r="T709" s="25" t="s">
        <v>216</v>
      </c>
      <c r="U709" s="25" t="s">
        <v>3985</v>
      </c>
      <c r="W709" s="25" t="s">
        <v>3986</v>
      </c>
      <c r="Y709" s="25" t="s">
        <v>3987</v>
      </c>
      <c r="Z709" s="25" t="s">
        <v>3988</v>
      </c>
      <c r="AA709" s="25" t="s">
        <v>3989</v>
      </c>
      <c r="AB709" s="25" t="s">
        <v>3990</v>
      </c>
      <c r="AC709" s="25" t="s">
        <v>3991</v>
      </c>
    </row>
    <row r="710" spans="1:29" x14ac:dyDescent="0.25">
      <c r="A710" s="17" t="s">
        <v>195</v>
      </c>
      <c r="B710" s="40" t="s">
        <v>197</v>
      </c>
      <c r="C710" s="33" t="s">
        <v>198</v>
      </c>
      <c r="D710" s="33" t="str">
        <f t="shared" si="22"/>
        <v>NMI: 3093000166 - 01.07.20 - 31.07.20 NMI: 3093000167 - 01.07.20 - 31.07.20 NMI: 3093000687 - 01.07.20 - 31.07.20 NMI: QAAALV0028 - 01.07.20 - 31.07.20 NMI: 3038078406 - 02.07.20 - 04.08.20 NMI: 3051948770 - 03.07.20 - 04.08.20 NMI: 3053096713 - 01.07.20 - 31.07.20</v>
      </c>
      <c r="E710" s="34">
        <v>44056</v>
      </c>
      <c r="F710" s="35">
        <v>22405.95</v>
      </c>
      <c r="G710" s="36" t="s">
        <v>740</v>
      </c>
      <c r="H710" s="33" t="str">
        <f t="shared" si="23"/>
        <v>Locked Bag 3403   BRISBANE QLD 4001 Australia</v>
      </c>
      <c r="I710" s="41" t="s">
        <v>199</v>
      </c>
      <c r="K710" s="25" t="s">
        <v>3992</v>
      </c>
      <c r="L710" s="25" t="s">
        <v>209</v>
      </c>
      <c r="M710" s="39" t="s">
        <v>742</v>
      </c>
      <c r="N710" s="25" t="s">
        <v>743</v>
      </c>
      <c r="Q710" s="25" t="s">
        <v>246</v>
      </c>
      <c r="R710" s="25" t="s">
        <v>214</v>
      </c>
      <c r="S710" s="39" t="s">
        <v>247</v>
      </c>
      <c r="T710" s="25" t="s">
        <v>216</v>
      </c>
      <c r="V710" s="25" t="s">
        <v>3993</v>
      </c>
      <c r="X710" s="25" t="s">
        <v>3994</v>
      </c>
      <c r="Y710" s="25" t="s">
        <v>3995</v>
      </c>
      <c r="Z710" s="25" t="s">
        <v>3996</v>
      </c>
      <c r="AA710" s="25" t="s">
        <v>3997</v>
      </c>
      <c r="AB710" s="25" t="s">
        <v>3998</v>
      </c>
      <c r="AC710" s="25" t="s">
        <v>3999</v>
      </c>
    </row>
    <row r="711" spans="1:29" x14ac:dyDescent="0.25">
      <c r="A711" s="17" t="s">
        <v>195</v>
      </c>
      <c r="B711" s="40" t="s">
        <v>197</v>
      </c>
      <c r="C711" s="33" t="s">
        <v>198</v>
      </c>
      <c r="D711" s="33" t="s">
        <v>6811</v>
      </c>
      <c r="E711" s="34">
        <v>44056</v>
      </c>
      <c r="F711" s="35">
        <v>10327.35</v>
      </c>
      <c r="G711" s="36" t="s">
        <v>2140</v>
      </c>
      <c r="H711" s="33" t="str">
        <f t="shared" si="23"/>
        <v>Box 21/72 Hargrave Avenue   Essenson Fields VIC 3041 Australia</v>
      </c>
      <c r="I711" s="41" t="s">
        <v>199</v>
      </c>
      <c r="K711" s="25" t="s">
        <v>4000</v>
      </c>
      <c r="L711" s="25" t="s">
        <v>209</v>
      </c>
      <c r="M711" s="39" t="s">
        <v>2142</v>
      </c>
      <c r="N711" s="25" t="s">
        <v>2143</v>
      </c>
      <c r="Q711" s="25" t="s">
        <v>2144</v>
      </c>
      <c r="R711" s="25" t="s">
        <v>478</v>
      </c>
      <c r="S711" s="39" t="s">
        <v>2145</v>
      </c>
      <c r="T711" s="25" t="s">
        <v>216</v>
      </c>
      <c r="U711" s="25" t="s">
        <v>4001</v>
      </c>
    </row>
    <row r="712" spans="1:29" x14ac:dyDescent="0.25">
      <c r="A712" s="17" t="s">
        <v>195</v>
      </c>
      <c r="B712" s="40" t="s">
        <v>197</v>
      </c>
      <c r="C712" s="33" t="s">
        <v>198</v>
      </c>
      <c r="D712" s="33" t="str">
        <f t="shared" si="22"/>
        <v>FigShare Repository Integration Fee</v>
      </c>
      <c r="E712" s="34">
        <v>44056</v>
      </c>
      <c r="F712" s="35">
        <v>10000</v>
      </c>
      <c r="G712" s="36" t="s">
        <v>1038</v>
      </c>
      <c r="H712" s="33" t="str">
        <f t="shared" si="23"/>
        <v>Solutions Inc 625 Massachusetts Avenue 2nd Floor Cambridge MA 02139 United States</v>
      </c>
      <c r="I712" s="41" t="s">
        <v>199</v>
      </c>
      <c r="K712" s="25" t="s">
        <v>4002</v>
      </c>
      <c r="L712" s="25" t="s">
        <v>209</v>
      </c>
      <c r="M712" s="39" t="s">
        <v>1040</v>
      </c>
      <c r="N712" s="25" t="s">
        <v>1041</v>
      </c>
      <c r="O712" s="25" t="s">
        <v>1042</v>
      </c>
      <c r="P712" s="25" t="s">
        <v>1043</v>
      </c>
      <c r="Q712" s="25" t="s">
        <v>1044</v>
      </c>
      <c r="R712" s="25" t="s">
        <v>1045</v>
      </c>
      <c r="S712" s="39" t="s">
        <v>1046</v>
      </c>
      <c r="T712" s="25" t="s">
        <v>428</v>
      </c>
      <c r="U712" s="25" t="s">
        <v>4003</v>
      </c>
    </row>
    <row r="713" spans="1:29" x14ac:dyDescent="0.25">
      <c r="A713" s="17" t="s">
        <v>195</v>
      </c>
      <c r="B713" s="40" t="s">
        <v>197</v>
      </c>
      <c r="C713" s="33" t="s">
        <v>198</v>
      </c>
      <c r="D713" s="33" t="str">
        <f t="shared" si="22"/>
        <v>Year 1 Licence Fee Migration Fee</v>
      </c>
      <c r="E713" s="34">
        <v>44056</v>
      </c>
      <c r="F713" s="35">
        <v>43647.85</v>
      </c>
      <c r="G713" s="36" t="s">
        <v>1038</v>
      </c>
      <c r="H713" s="33" t="str">
        <f t="shared" si="23"/>
        <v>625 Massachusetts Avenue 2nd Floor  Cambridge MA 12139 United States</v>
      </c>
      <c r="I713" s="41" t="s">
        <v>199</v>
      </c>
      <c r="K713" s="25" t="s">
        <v>4004</v>
      </c>
      <c r="L713" s="25" t="s">
        <v>209</v>
      </c>
      <c r="M713" s="39" t="s">
        <v>4005</v>
      </c>
      <c r="N713" s="25" t="s">
        <v>1042</v>
      </c>
      <c r="O713" s="25" t="s">
        <v>1043</v>
      </c>
      <c r="Q713" s="25" t="s">
        <v>1044</v>
      </c>
      <c r="R713" s="25" t="s">
        <v>1045</v>
      </c>
      <c r="S713" s="39" t="s">
        <v>4006</v>
      </c>
      <c r="T713" s="25" t="s">
        <v>428</v>
      </c>
      <c r="U713" s="25" t="s">
        <v>4007</v>
      </c>
      <c r="V713" s="25" t="s">
        <v>4008</v>
      </c>
    </row>
    <row r="714" spans="1:29" x14ac:dyDescent="0.25">
      <c r="A714" s="17" t="s">
        <v>195</v>
      </c>
      <c r="B714" s="40" t="s">
        <v>197</v>
      </c>
      <c r="C714" s="33" t="s">
        <v>198</v>
      </c>
      <c r="D714" s="33" t="s">
        <v>6811</v>
      </c>
      <c r="E714" s="34">
        <v>44056</v>
      </c>
      <c r="F714" s="35">
        <v>11117.5</v>
      </c>
      <c r="G714" s="36" t="s">
        <v>2237</v>
      </c>
      <c r="H714" s="33" t="str">
        <f t="shared" si="23"/>
        <v>19 Friendship Avenue Sunshine Coast Airport  Mudjimba Qld 4564 Australia</v>
      </c>
      <c r="I714" s="41" t="s">
        <v>199</v>
      </c>
      <c r="K714" s="25" t="s">
        <v>4009</v>
      </c>
      <c r="L714" s="25" t="s">
        <v>209</v>
      </c>
      <c r="M714" s="39" t="s">
        <v>2239</v>
      </c>
      <c r="N714" s="25" t="s">
        <v>2240</v>
      </c>
      <c r="O714" s="25" t="s">
        <v>2241</v>
      </c>
      <c r="Q714" s="25" t="s">
        <v>2242</v>
      </c>
      <c r="R714" s="25" t="s">
        <v>324</v>
      </c>
      <c r="S714" s="39" t="s">
        <v>2243</v>
      </c>
      <c r="T714" s="25" t="s">
        <v>216</v>
      </c>
      <c r="U714" s="25" t="s">
        <v>4010</v>
      </c>
    </row>
    <row r="715" spans="1:29" x14ac:dyDescent="0.25">
      <c r="A715" s="17" t="s">
        <v>195</v>
      </c>
      <c r="B715" s="40" t="s">
        <v>197</v>
      </c>
      <c r="C715" s="33" t="s">
        <v>198</v>
      </c>
      <c r="D715" s="33" t="str">
        <f t="shared" si="22"/>
        <v>ClickView - 18mth Subscription</v>
      </c>
      <c r="E715" s="34">
        <v>44056</v>
      </c>
      <c r="F715" s="35">
        <v>26357.1</v>
      </c>
      <c r="G715" s="36" t="s">
        <v>4011</v>
      </c>
      <c r="H715" s="33" t="str">
        <f t="shared" si="23"/>
        <v>Suite 125, 26-32 Pirrama Rd   Pymont NSW 2009 Australia</v>
      </c>
      <c r="I715" s="41" t="s">
        <v>199</v>
      </c>
      <c r="K715" s="25" t="s">
        <v>4012</v>
      </c>
      <c r="L715" s="25" t="s">
        <v>209</v>
      </c>
      <c r="M715" s="39" t="s">
        <v>4013</v>
      </c>
      <c r="N715" s="25" t="s">
        <v>4014</v>
      </c>
      <c r="Q715" s="25" t="s">
        <v>4015</v>
      </c>
      <c r="R715" s="25" t="s">
        <v>397</v>
      </c>
      <c r="S715" s="39" t="s">
        <v>545</v>
      </c>
      <c r="T715" s="25" t="s">
        <v>216</v>
      </c>
      <c r="U715" s="25" t="s">
        <v>4016</v>
      </c>
    </row>
    <row r="716" spans="1:29" x14ac:dyDescent="0.25">
      <c r="A716" s="17" t="s">
        <v>195</v>
      </c>
      <c r="B716" s="40" t="s">
        <v>197</v>
      </c>
      <c r="C716" s="33" t="s">
        <v>198</v>
      </c>
      <c r="D716" s="33" t="str">
        <f t="shared" si="22"/>
        <v>AHEIA Membership</v>
      </c>
      <c r="E716" s="34">
        <v>44056</v>
      </c>
      <c r="F716" s="35">
        <v>34688.5</v>
      </c>
      <c r="G716" s="36" t="s">
        <v>1580</v>
      </c>
      <c r="H716" s="33" t="str">
        <f t="shared" si="23"/>
        <v>Level 6, 303 Collins Street   Melbourne VIC 3000 Australia</v>
      </c>
      <c r="I716" s="41" t="s">
        <v>199</v>
      </c>
      <c r="K716" s="25" t="s">
        <v>4017</v>
      </c>
      <c r="L716" s="25" t="s">
        <v>209</v>
      </c>
      <c r="M716" s="39" t="s">
        <v>1582</v>
      </c>
      <c r="N716" s="25" t="s">
        <v>1583</v>
      </c>
      <c r="Q716" s="25" t="s">
        <v>524</v>
      </c>
      <c r="R716" s="25" t="s">
        <v>478</v>
      </c>
      <c r="S716" s="39" t="s">
        <v>526</v>
      </c>
      <c r="T716" s="25" t="s">
        <v>216</v>
      </c>
      <c r="U716" s="25" t="s">
        <v>4018</v>
      </c>
    </row>
    <row r="717" spans="1:29" x14ac:dyDescent="0.25">
      <c r="A717" s="17" t="s">
        <v>195</v>
      </c>
      <c r="B717" s="40" t="s">
        <v>197</v>
      </c>
      <c r="C717" s="33" t="s">
        <v>198</v>
      </c>
      <c r="D717" s="33" t="str">
        <f t="shared" si="22"/>
        <v>VRTEX 360+ Dual User</v>
      </c>
      <c r="E717" s="34">
        <v>44056</v>
      </c>
      <c r="F717" s="35">
        <v>98945</v>
      </c>
      <c r="G717" s="36" t="s">
        <v>4019</v>
      </c>
      <c r="H717" s="33" t="str">
        <f t="shared" si="23"/>
        <v>2/35 Bryant Street   Padstow NSW 2211 Australia</v>
      </c>
      <c r="I717" s="41" t="s">
        <v>199</v>
      </c>
      <c r="K717" s="25" t="s">
        <v>4020</v>
      </c>
      <c r="L717" s="25" t="s">
        <v>209</v>
      </c>
      <c r="M717" s="39" t="s">
        <v>4021</v>
      </c>
      <c r="N717" s="25" t="s">
        <v>4022</v>
      </c>
      <c r="Q717" s="25" t="s">
        <v>4023</v>
      </c>
      <c r="R717" s="25" t="s">
        <v>397</v>
      </c>
      <c r="S717" s="39" t="s">
        <v>4024</v>
      </c>
      <c r="T717" s="25" t="s">
        <v>216</v>
      </c>
      <c r="U717" s="25" t="s">
        <v>4025</v>
      </c>
    </row>
    <row r="718" spans="1:29" x14ac:dyDescent="0.25">
      <c r="A718" s="17" t="s">
        <v>195</v>
      </c>
      <c r="B718" s="40" t="s">
        <v>197</v>
      </c>
      <c r="C718" s="33" t="s">
        <v>198</v>
      </c>
      <c r="D718" s="33" t="str">
        <f t="shared" si="22"/>
        <v>Purchase of heifers Freight</v>
      </c>
      <c r="E718" s="34">
        <v>44056</v>
      </c>
      <c r="F718" s="35">
        <v>10050</v>
      </c>
      <c r="G718" s="36" t="s">
        <v>4026</v>
      </c>
      <c r="H718" s="33" t="str">
        <f t="shared" si="23"/>
        <v>232 Lion Ceek Road   Wandal QLD 4700 Australia</v>
      </c>
      <c r="I718" s="41" t="s">
        <v>199</v>
      </c>
      <c r="K718" s="25" t="s">
        <v>4027</v>
      </c>
      <c r="L718" s="25" t="s">
        <v>209</v>
      </c>
      <c r="M718" s="39" t="s">
        <v>4028</v>
      </c>
      <c r="N718" s="25" t="s">
        <v>4029</v>
      </c>
      <c r="Q718" s="25" t="s">
        <v>4030</v>
      </c>
      <c r="R718" s="25" t="s">
        <v>214</v>
      </c>
      <c r="S718" s="39" t="s">
        <v>303</v>
      </c>
      <c r="T718" s="25" t="s">
        <v>216</v>
      </c>
      <c r="U718" s="25" t="s">
        <v>4031</v>
      </c>
      <c r="V718" s="25" t="s">
        <v>3490</v>
      </c>
    </row>
    <row r="719" spans="1:29" x14ac:dyDescent="0.25">
      <c r="A719" s="17" t="s">
        <v>195</v>
      </c>
      <c r="B719" s="40" t="s">
        <v>197</v>
      </c>
      <c r="C719" s="33" t="s">
        <v>198</v>
      </c>
      <c r="D719" s="33" t="str">
        <f t="shared" si="22"/>
        <v>Survey:Respondents aged 18-25_play video</v>
      </c>
      <c r="E719" s="34">
        <v>44060</v>
      </c>
      <c r="F719" s="35">
        <v>12000</v>
      </c>
      <c r="G719" s="36" t="s">
        <v>1349</v>
      </c>
      <c r="H719" s="33" t="str">
        <f t="shared" si="23"/>
        <v>333 W River Park Drive   Provo UT 84604 United States</v>
      </c>
      <c r="I719" s="41" t="s">
        <v>199</v>
      </c>
      <c r="K719" s="25" t="s">
        <v>4032</v>
      </c>
      <c r="L719" s="25" t="s">
        <v>209</v>
      </c>
      <c r="M719" s="39" t="s">
        <v>1351</v>
      </c>
      <c r="N719" s="25" t="s">
        <v>1352</v>
      </c>
      <c r="Q719" s="25" t="s">
        <v>1353</v>
      </c>
      <c r="R719" s="25" t="s">
        <v>1354</v>
      </c>
      <c r="S719" s="39" t="s">
        <v>1355</v>
      </c>
      <c r="T719" s="25" t="s">
        <v>428</v>
      </c>
      <c r="V719" s="25" t="s">
        <v>4033</v>
      </c>
    </row>
    <row r="720" spans="1:29" x14ac:dyDescent="0.25">
      <c r="A720" s="17" t="s">
        <v>195</v>
      </c>
      <c r="B720" s="40" t="s">
        <v>197</v>
      </c>
      <c r="C720" s="33" t="s">
        <v>198</v>
      </c>
      <c r="D720" s="33" t="s">
        <v>6811</v>
      </c>
      <c r="E720" s="34">
        <v>44061</v>
      </c>
      <c r="F720" s="35">
        <v>27346</v>
      </c>
      <c r="G720" s="36" t="s">
        <v>536</v>
      </c>
      <c r="H720" s="33" t="str">
        <f t="shared" si="23"/>
        <v>PO Box 5711   Cairns QLD 4870 Australia</v>
      </c>
      <c r="I720" s="41" t="s">
        <v>199</v>
      </c>
      <c r="K720" s="25" t="s">
        <v>4034</v>
      </c>
      <c r="L720" s="25" t="s">
        <v>209</v>
      </c>
      <c r="M720" s="39" t="s">
        <v>538</v>
      </c>
      <c r="N720" s="25" t="s">
        <v>539</v>
      </c>
      <c r="Q720" s="25" t="s">
        <v>239</v>
      </c>
      <c r="R720" s="25" t="s">
        <v>214</v>
      </c>
      <c r="S720" s="39" t="s">
        <v>240</v>
      </c>
      <c r="T720" s="25" t="s">
        <v>216</v>
      </c>
      <c r="AA720" s="25" t="s">
        <v>4035</v>
      </c>
      <c r="AB720" s="25" t="s">
        <v>4036</v>
      </c>
    </row>
    <row r="721" spans="1:29" x14ac:dyDescent="0.25">
      <c r="A721" s="17" t="s">
        <v>195</v>
      </c>
      <c r="B721" s="40" t="s">
        <v>197</v>
      </c>
      <c r="C721" s="33" t="s">
        <v>198</v>
      </c>
      <c r="D721" s="33" t="s">
        <v>6811</v>
      </c>
      <c r="E721" s="34">
        <v>44061</v>
      </c>
      <c r="F721" s="35">
        <v>89012</v>
      </c>
      <c r="G721" s="36" t="s">
        <v>536</v>
      </c>
      <c r="H721" s="33" t="str">
        <f t="shared" si="23"/>
        <v>PO Box 5711   Cairns QLD 4870 Australia</v>
      </c>
      <c r="I721" s="41" t="s">
        <v>199</v>
      </c>
      <c r="K721" s="25" t="s">
        <v>4037</v>
      </c>
      <c r="L721" s="25" t="s">
        <v>209</v>
      </c>
      <c r="M721" s="39" t="s">
        <v>538</v>
      </c>
      <c r="N721" s="25" t="s">
        <v>539</v>
      </c>
      <c r="Q721" s="25" t="s">
        <v>239</v>
      </c>
      <c r="R721" s="25" t="s">
        <v>214</v>
      </c>
      <c r="S721" s="39" t="s">
        <v>240</v>
      </c>
      <c r="T721" s="25" t="s">
        <v>216</v>
      </c>
      <c r="U721" s="25" t="s">
        <v>4038</v>
      </c>
      <c r="W721" s="25" t="s">
        <v>4039</v>
      </c>
      <c r="X721" s="25" t="s">
        <v>4040</v>
      </c>
      <c r="Z721" s="25" t="s">
        <v>4041</v>
      </c>
      <c r="AA721" s="25" t="s">
        <v>4042</v>
      </c>
      <c r="AB721" s="25" t="s">
        <v>4043</v>
      </c>
      <c r="AC721" s="25" t="s">
        <v>4044</v>
      </c>
    </row>
    <row r="722" spans="1:29" x14ac:dyDescent="0.25">
      <c r="A722" s="17" t="s">
        <v>195</v>
      </c>
      <c r="B722" s="40" t="s">
        <v>197</v>
      </c>
      <c r="C722" s="33" t="s">
        <v>198</v>
      </c>
      <c r="D722" s="33" t="str">
        <f t="shared" si="22"/>
        <v>Agtech Trial Engagement Blueprint</v>
      </c>
      <c r="E722" s="34">
        <v>44061</v>
      </c>
      <c r="F722" s="35">
        <v>81543</v>
      </c>
      <c r="G722" s="36" t="s">
        <v>4045</v>
      </c>
      <c r="H722" s="33" t="str">
        <f t="shared" si="23"/>
        <v>169A Ramsay Road   Haberfield NSW 2045 Australia</v>
      </c>
      <c r="I722" s="41" t="s">
        <v>199</v>
      </c>
      <c r="K722" s="25" t="s">
        <v>4046</v>
      </c>
      <c r="L722" s="25" t="s">
        <v>209</v>
      </c>
      <c r="M722" s="39" t="s">
        <v>4047</v>
      </c>
      <c r="N722" s="25" t="s">
        <v>4048</v>
      </c>
      <c r="Q722" s="25" t="s">
        <v>4049</v>
      </c>
      <c r="R722" s="25" t="s">
        <v>397</v>
      </c>
      <c r="S722" s="39" t="s">
        <v>4050</v>
      </c>
      <c r="T722" s="25" t="s">
        <v>216</v>
      </c>
      <c r="U722" s="25" t="s">
        <v>4051</v>
      </c>
    </row>
    <row r="723" spans="1:29" x14ac:dyDescent="0.25">
      <c r="A723" s="17" t="s">
        <v>195</v>
      </c>
      <c r="B723" s="40" t="s">
        <v>197</v>
      </c>
      <c r="C723" s="33" t="s">
        <v>198</v>
      </c>
      <c r="D723" s="33" t="str">
        <f t="shared" si="22"/>
        <v>Woolworths Gift Cards 499841</v>
      </c>
      <c r="E723" s="34">
        <v>44061</v>
      </c>
      <c r="F723" s="35">
        <v>98325</v>
      </c>
      <c r="G723" s="36" t="s">
        <v>2368</v>
      </c>
      <c r="H723" s="33" t="str">
        <f t="shared" si="23"/>
        <v>Woolworths TPC Bulk Orders Gift Card Team Transaction Processing Centre Rosny Park TAS 7018 Australia</v>
      </c>
      <c r="I723" s="41" t="s">
        <v>199</v>
      </c>
      <c r="K723" s="25" t="s">
        <v>4052</v>
      </c>
      <c r="L723" s="25" t="s">
        <v>209</v>
      </c>
      <c r="M723" s="39" t="s">
        <v>2370</v>
      </c>
      <c r="N723" s="25" t="s">
        <v>2371</v>
      </c>
      <c r="O723" s="25" t="s">
        <v>2372</v>
      </c>
      <c r="P723" s="25" t="s">
        <v>2373</v>
      </c>
      <c r="Q723" s="25" t="s">
        <v>2374</v>
      </c>
      <c r="R723" s="25" t="s">
        <v>2221</v>
      </c>
      <c r="S723" s="39" t="s">
        <v>2375</v>
      </c>
      <c r="T723" s="25" t="s">
        <v>216</v>
      </c>
      <c r="U723" s="25" t="s">
        <v>4053</v>
      </c>
    </row>
    <row r="724" spans="1:29" x14ac:dyDescent="0.25">
      <c r="A724" s="17" t="s">
        <v>195</v>
      </c>
      <c r="B724" s="40" t="s">
        <v>197</v>
      </c>
      <c r="C724" s="33" t="s">
        <v>198</v>
      </c>
      <c r="D724" s="33" t="s">
        <v>6811</v>
      </c>
      <c r="E724" s="34">
        <v>44061</v>
      </c>
      <c r="F724" s="35">
        <v>145200</v>
      </c>
      <c r="G724" s="36" t="s">
        <v>536</v>
      </c>
      <c r="H724" s="33" t="str">
        <f t="shared" si="23"/>
        <v>PO Box 5711   Cairns QLD 4870 Australia</v>
      </c>
      <c r="I724" s="41" t="s">
        <v>199</v>
      </c>
      <c r="K724" s="25" t="s">
        <v>4054</v>
      </c>
      <c r="L724" s="25" t="s">
        <v>209</v>
      </c>
      <c r="M724" s="39" t="s">
        <v>538</v>
      </c>
      <c r="N724" s="25" t="s">
        <v>539</v>
      </c>
      <c r="Q724" s="25" t="s">
        <v>239</v>
      </c>
      <c r="R724" s="25" t="s">
        <v>214</v>
      </c>
      <c r="S724" s="39" t="s">
        <v>240</v>
      </c>
      <c r="T724" s="25" t="s">
        <v>216</v>
      </c>
      <c r="U724" s="25" t="s">
        <v>4055</v>
      </c>
      <c r="V724" s="25" t="s">
        <v>4056</v>
      </c>
      <c r="AC724" s="25" t="s">
        <v>4057</v>
      </c>
    </row>
    <row r="725" spans="1:29" x14ac:dyDescent="0.25">
      <c r="A725" s="17" t="s">
        <v>195</v>
      </c>
      <c r="B725" s="40" t="s">
        <v>197</v>
      </c>
      <c r="C725" s="33" t="s">
        <v>198</v>
      </c>
      <c r="D725" s="33" t="s">
        <v>6811</v>
      </c>
      <c r="E725" s="34">
        <v>44061</v>
      </c>
      <c r="F725" s="35">
        <v>42350</v>
      </c>
      <c r="G725" s="36" t="s">
        <v>536</v>
      </c>
      <c r="H725" s="33" t="str">
        <f t="shared" si="23"/>
        <v>PO Box 5711   Cairns QLD 4870 Australia</v>
      </c>
      <c r="I725" s="41" t="s">
        <v>199</v>
      </c>
      <c r="K725" s="25" t="s">
        <v>4058</v>
      </c>
      <c r="L725" s="25" t="s">
        <v>209</v>
      </c>
      <c r="M725" s="39" t="s">
        <v>538</v>
      </c>
      <c r="N725" s="25" t="s">
        <v>539</v>
      </c>
      <c r="Q725" s="25" t="s">
        <v>239</v>
      </c>
      <c r="R725" s="25" t="s">
        <v>214</v>
      </c>
      <c r="S725" s="39" t="s">
        <v>240</v>
      </c>
      <c r="T725" s="25" t="s">
        <v>216</v>
      </c>
      <c r="U725" s="25" t="s">
        <v>4059</v>
      </c>
      <c r="V725" s="25" t="s">
        <v>4060</v>
      </c>
      <c r="W725" s="25" t="s">
        <v>4061</v>
      </c>
      <c r="X725" s="25" t="s">
        <v>4062</v>
      </c>
      <c r="Y725" s="25" t="s">
        <v>4063</v>
      </c>
      <c r="Z725" s="25" t="s">
        <v>4064</v>
      </c>
      <c r="AA725" s="25" t="s">
        <v>4065</v>
      </c>
    </row>
    <row r="726" spans="1:29" x14ac:dyDescent="0.25">
      <c r="A726" s="17" t="s">
        <v>195</v>
      </c>
      <c r="B726" s="40" t="s">
        <v>197</v>
      </c>
      <c r="C726" s="33" t="s">
        <v>198</v>
      </c>
      <c r="D726" s="33" t="str">
        <f t="shared" si="22"/>
        <v>Prepare &amp; Paint Building 58 at Ooralea</v>
      </c>
      <c r="E726" s="34">
        <v>44061</v>
      </c>
      <c r="F726" s="35">
        <v>19745</v>
      </c>
      <c r="G726" s="36" t="s">
        <v>4066</v>
      </c>
      <c r="H726" s="33" t="str">
        <f t="shared" si="23"/>
        <v>77 Wall Street   Eimeo QLD 4740 Australia</v>
      </c>
      <c r="I726" s="41" t="s">
        <v>199</v>
      </c>
      <c r="K726" s="25" t="s">
        <v>4067</v>
      </c>
      <c r="L726" s="25" t="s">
        <v>209</v>
      </c>
      <c r="M726" s="39" t="s">
        <v>4068</v>
      </c>
      <c r="N726" s="25" t="s">
        <v>4069</v>
      </c>
      <c r="Q726" s="25" t="s">
        <v>4070</v>
      </c>
      <c r="R726" s="25" t="s">
        <v>214</v>
      </c>
      <c r="S726" s="39" t="s">
        <v>231</v>
      </c>
      <c r="T726" s="25" t="s">
        <v>216</v>
      </c>
      <c r="U726" s="25" t="s">
        <v>4071</v>
      </c>
    </row>
    <row r="727" spans="1:29" x14ac:dyDescent="0.25">
      <c r="A727" s="17" t="s">
        <v>195</v>
      </c>
      <c r="B727" s="40" t="s">
        <v>197</v>
      </c>
      <c r="C727" s="33" t="s">
        <v>198</v>
      </c>
      <c r="D727" s="33" t="str">
        <f t="shared" si="22"/>
        <v>GLD City Security Upgrades</v>
      </c>
      <c r="E727" s="34">
        <v>44061</v>
      </c>
      <c r="F727" s="35">
        <v>98759.360000000001</v>
      </c>
      <c r="G727" s="36" t="s">
        <v>1618</v>
      </c>
      <c r="H727" s="33" t="str">
        <f t="shared" si="23"/>
        <v>1a Phyllis Street   Rockhampton QLD 4700 Australia</v>
      </c>
      <c r="I727" s="41" t="s">
        <v>199</v>
      </c>
      <c r="K727" s="25" t="s">
        <v>4072</v>
      </c>
      <c r="L727" s="25" t="s">
        <v>209</v>
      </c>
      <c r="M727" s="39" t="s">
        <v>1620</v>
      </c>
      <c r="N727" s="25" t="s">
        <v>1621</v>
      </c>
      <c r="Q727" s="25" t="s">
        <v>363</v>
      </c>
      <c r="R727" s="25" t="s">
        <v>214</v>
      </c>
      <c r="S727" s="39" t="s">
        <v>303</v>
      </c>
      <c r="T727" s="25" t="s">
        <v>216</v>
      </c>
      <c r="U727" s="25" t="s">
        <v>4073</v>
      </c>
    </row>
    <row r="728" spans="1:29" x14ac:dyDescent="0.25">
      <c r="A728" s="17" t="s">
        <v>195</v>
      </c>
      <c r="B728" s="40" t="s">
        <v>197</v>
      </c>
      <c r="C728" s="33" t="s">
        <v>198</v>
      </c>
      <c r="D728" s="33" t="str">
        <f t="shared" si="22"/>
        <v>12 month Lease of SiSU Health Check Stat</v>
      </c>
      <c r="E728" s="34">
        <v>44061</v>
      </c>
      <c r="F728" s="35">
        <v>19800</v>
      </c>
      <c r="G728" s="36" t="s">
        <v>4074</v>
      </c>
      <c r="H728" s="33" t="str">
        <f t="shared" si="23"/>
        <v>442 Auburn Road   Hawthorn VIC 3146 Australia</v>
      </c>
      <c r="I728" s="41" t="s">
        <v>199</v>
      </c>
      <c r="K728" s="25" t="s">
        <v>4075</v>
      </c>
      <c r="L728" s="25" t="s">
        <v>209</v>
      </c>
      <c r="M728" s="39" t="s">
        <v>4076</v>
      </c>
      <c r="N728" s="25" t="s">
        <v>4077</v>
      </c>
      <c r="Q728" s="25" t="s">
        <v>1187</v>
      </c>
      <c r="R728" s="25" t="s">
        <v>478</v>
      </c>
      <c r="S728" s="39" t="s">
        <v>4078</v>
      </c>
      <c r="T728" s="25" t="s">
        <v>216</v>
      </c>
      <c r="U728" s="25" t="s">
        <v>4079</v>
      </c>
    </row>
    <row r="729" spans="1:29" x14ac:dyDescent="0.25">
      <c r="A729" s="17" t="s">
        <v>195</v>
      </c>
      <c r="B729" s="40" t="s">
        <v>197</v>
      </c>
      <c r="C729" s="33" t="s">
        <v>198</v>
      </c>
      <c r="D729" s="33" t="s">
        <v>6811</v>
      </c>
      <c r="E729" s="34">
        <v>44062</v>
      </c>
      <c r="F729" s="35">
        <v>11464</v>
      </c>
      <c r="G729" s="36" t="s">
        <v>2237</v>
      </c>
      <c r="H729" s="33" t="str">
        <f t="shared" si="23"/>
        <v>19 Friendship Avenue Sunshine Coast Airport  Mudjimba Qld 4564 Australia</v>
      </c>
      <c r="I729" s="41" t="s">
        <v>199</v>
      </c>
      <c r="K729" s="25" t="s">
        <v>4080</v>
      </c>
      <c r="L729" s="25" t="s">
        <v>209</v>
      </c>
      <c r="M729" s="39" t="s">
        <v>2239</v>
      </c>
      <c r="N729" s="25" t="s">
        <v>2240</v>
      </c>
      <c r="O729" s="25" t="s">
        <v>2241</v>
      </c>
      <c r="Q729" s="25" t="s">
        <v>2242</v>
      </c>
      <c r="R729" s="25" t="s">
        <v>324</v>
      </c>
      <c r="S729" s="39" t="s">
        <v>2243</v>
      </c>
      <c r="T729" s="25" t="s">
        <v>216</v>
      </c>
      <c r="U729" s="25" t="s">
        <v>4081</v>
      </c>
      <c r="X729" s="25" t="s">
        <v>4082</v>
      </c>
    </row>
    <row r="730" spans="1:29" x14ac:dyDescent="0.25">
      <c r="A730" s="17" t="s">
        <v>195</v>
      </c>
      <c r="B730" s="40" t="s">
        <v>197</v>
      </c>
      <c r="C730" s="33" t="s">
        <v>198</v>
      </c>
      <c r="D730" s="33" t="str">
        <f t="shared" si="22"/>
        <v>Kramer Distribution Amplifier HDMI 1:2 Freight Miscellaneous cables etc. Engineering Services Power and data (4 outlets of each) Varia</v>
      </c>
      <c r="E730" s="34">
        <v>44062</v>
      </c>
      <c r="F730" s="35">
        <v>19098.650000000001</v>
      </c>
      <c r="G730" s="36" t="s">
        <v>2330</v>
      </c>
      <c r="H730" s="33" t="str">
        <f t="shared" si="23"/>
        <v>37 Eagleview Place   Eagle Farm QLD 4009 Australia</v>
      </c>
      <c r="I730" s="41" t="s">
        <v>199</v>
      </c>
      <c r="K730" s="25" t="s">
        <v>4083</v>
      </c>
      <c r="L730" s="25" t="s">
        <v>209</v>
      </c>
      <c r="M730" s="39" t="s">
        <v>2332</v>
      </c>
      <c r="N730" s="25" t="s">
        <v>2333</v>
      </c>
      <c r="Q730" s="25" t="s">
        <v>2334</v>
      </c>
      <c r="R730" s="25" t="s">
        <v>214</v>
      </c>
      <c r="S730" s="39" t="s">
        <v>2335</v>
      </c>
      <c r="T730" s="25" t="s">
        <v>216</v>
      </c>
      <c r="U730" s="25" t="s">
        <v>4084</v>
      </c>
      <c r="V730" s="25" t="s">
        <v>3490</v>
      </c>
      <c r="W730" s="25" t="s">
        <v>4085</v>
      </c>
      <c r="X730" s="25" t="s">
        <v>3748</v>
      </c>
      <c r="Z730" s="25" t="s">
        <v>4086</v>
      </c>
    </row>
    <row r="731" spans="1:29" x14ac:dyDescent="0.25">
      <c r="A731" s="17" t="s">
        <v>195</v>
      </c>
      <c r="B731" s="40" t="s">
        <v>197</v>
      </c>
      <c r="C731" s="33" t="s">
        <v>198</v>
      </c>
      <c r="D731" s="33" t="s">
        <v>6811</v>
      </c>
      <c r="E731" s="34">
        <v>44062</v>
      </c>
      <c r="F731" s="35">
        <v>32904</v>
      </c>
      <c r="G731" s="36" t="s">
        <v>639</v>
      </c>
      <c r="H731" s="33" t="str">
        <f t="shared" si="23"/>
        <v>U2305 12 Cunningham Street   Newstead QLD 4006 Australia</v>
      </c>
      <c r="I731" s="41" t="s">
        <v>199</v>
      </c>
      <c r="K731" s="25" t="s">
        <v>4087</v>
      </c>
      <c r="L731" s="25" t="s">
        <v>209</v>
      </c>
      <c r="M731" s="39" t="s">
        <v>641</v>
      </c>
      <c r="N731" s="25" t="s">
        <v>642</v>
      </c>
      <c r="Q731" s="25" t="s">
        <v>643</v>
      </c>
      <c r="R731" s="25" t="s">
        <v>214</v>
      </c>
      <c r="S731" s="39" t="s">
        <v>644</v>
      </c>
      <c r="T731" s="25" t="s">
        <v>216</v>
      </c>
      <c r="U731" s="25" t="s">
        <v>4088</v>
      </c>
      <c r="V731" s="25" t="s">
        <v>4089</v>
      </c>
      <c r="W731" s="25" t="s">
        <v>4090</v>
      </c>
    </row>
    <row r="732" spans="1:29" x14ac:dyDescent="0.25">
      <c r="A732" s="17" t="s">
        <v>195</v>
      </c>
      <c r="B732" s="40" t="s">
        <v>197</v>
      </c>
      <c r="C732" s="33" t="s">
        <v>198</v>
      </c>
      <c r="D732" s="33" t="s">
        <v>6811</v>
      </c>
      <c r="E732" s="34">
        <v>44062</v>
      </c>
      <c r="F732" s="35">
        <v>10842.5</v>
      </c>
      <c r="G732" s="36" t="s">
        <v>639</v>
      </c>
      <c r="H732" s="33" t="str">
        <f t="shared" si="23"/>
        <v>U2305 12 Cunningham Street   Newstead QLD 4006 Australia</v>
      </c>
      <c r="I732" s="41" t="s">
        <v>199</v>
      </c>
      <c r="K732" s="25" t="s">
        <v>4091</v>
      </c>
      <c r="L732" s="25" t="s">
        <v>209</v>
      </c>
      <c r="M732" s="39" t="s">
        <v>641</v>
      </c>
      <c r="N732" s="25" t="s">
        <v>642</v>
      </c>
      <c r="Q732" s="25" t="s">
        <v>643</v>
      </c>
      <c r="R732" s="25" t="s">
        <v>214</v>
      </c>
      <c r="S732" s="39" t="s">
        <v>644</v>
      </c>
      <c r="T732" s="25" t="s">
        <v>216</v>
      </c>
      <c r="U732" s="25" t="s">
        <v>4092</v>
      </c>
    </row>
    <row r="733" spans="1:29" x14ac:dyDescent="0.25">
      <c r="A733" s="17" t="s">
        <v>195</v>
      </c>
      <c r="B733" s="40" t="s">
        <v>197</v>
      </c>
      <c r="C733" s="33" t="s">
        <v>198</v>
      </c>
      <c r="D733" s="33" t="s">
        <v>6811</v>
      </c>
      <c r="E733" s="34">
        <v>44062</v>
      </c>
      <c r="F733" s="35">
        <v>22580.799999999999</v>
      </c>
      <c r="G733" s="36" t="s">
        <v>813</v>
      </c>
      <c r="H733" s="33" t="str">
        <f t="shared" si="23"/>
        <v>PO BOX 10187   Frenchville QlD 4701 Australia</v>
      </c>
      <c r="I733" s="41" t="s">
        <v>199</v>
      </c>
      <c r="K733" s="25" t="s">
        <v>4093</v>
      </c>
      <c r="L733" s="25" t="s">
        <v>209</v>
      </c>
      <c r="M733" s="39" t="s">
        <v>815</v>
      </c>
      <c r="N733" s="25" t="s">
        <v>816</v>
      </c>
      <c r="Q733" s="25" t="s">
        <v>377</v>
      </c>
      <c r="R733" s="25" t="s">
        <v>817</v>
      </c>
      <c r="S733" s="39" t="s">
        <v>263</v>
      </c>
      <c r="T733" s="25" t="s">
        <v>216</v>
      </c>
      <c r="U733" s="25" t="s">
        <v>4094</v>
      </c>
      <c r="V733" s="25" t="s">
        <v>4095</v>
      </c>
      <c r="W733" s="25" t="s">
        <v>4096</v>
      </c>
      <c r="X733" s="25" t="s">
        <v>4097</v>
      </c>
    </row>
    <row r="734" spans="1:29" x14ac:dyDescent="0.25">
      <c r="A734" s="17" t="s">
        <v>195</v>
      </c>
      <c r="B734" s="40" t="s">
        <v>197</v>
      </c>
      <c r="C734" s="33" t="s">
        <v>198</v>
      </c>
      <c r="D734" s="33" t="str">
        <f t="shared" si="22"/>
        <v>2020 - Licence Fees</v>
      </c>
      <c r="E734" s="34">
        <v>44062</v>
      </c>
      <c r="F734" s="35">
        <v>33000</v>
      </c>
      <c r="G734" s="36" t="s">
        <v>3784</v>
      </c>
      <c r="H734" s="33" t="str">
        <f t="shared" si="23"/>
        <v>Suite 303/517 Flinders Lane   Melbourne VIC 3000 Australia</v>
      </c>
      <c r="I734" s="41" t="s">
        <v>199</v>
      </c>
      <c r="K734" s="25" t="s">
        <v>4098</v>
      </c>
      <c r="L734" s="25" t="s">
        <v>209</v>
      </c>
      <c r="M734" s="39" t="s">
        <v>3786</v>
      </c>
      <c r="N734" s="25" t="s">
        <v>3787</v>
      </c>
      <c r="Q734" s="25" t="s">
        <v>524</v>
      </c>
      <c r="R734" s="25" t="s">
        <v>478</v>
      </c>
      <c r="S734" s="39" t="s">
        <v>526</v>
      </c>
      <c r="T734" s="25" t="s">
        <v>216</v>
      </c>
      <c r="U734" s="25" t="s">
        <v>3896</v>
      </c>
    </row>
    <row r="735" spans="1:29" x14ac:dyDescent="0.25">
      <c r="A735" s="17" t="s">
        <v>195</v>
      </c>
      <c r="B735" s="40" t="s">
        <v>197</v>
      </c>
      <c r="C735" s="33" t="s">
        <v>198</v>
      </c>
      <c r="D735" s="33" t="s">
        <v>6811</v>
      </c>
      <c r="E735" s="34">
        <v>44062</v>
      </c>
      <c r="F735" s="35">
        <v>13714.8</v>
      </c>
      <c r="G735" s="36" t="s">
        <v>4099</v>
      </c>
      <c r="H735" s="33" t="str">
        <f t="shared" si="23"/>
        <v>PO Box 590   Camden NSW 2570 Australia</v>
      </c>
      <c r="I735" s="41" t="s">
        <v>199</v>
      </c>
      <c r="K735" s="25" t="s">
        <v>4100</v>
      </c>
      <c r="L735" s="25" t="s">
        <v>209</v>
      </c>
      <c r="M735" s="39" t="s">
        <v>4101</v>
      </c>
      <c r="N735" s="25" t="s">
        <v>4102</v>
      </c>
      <c r="Q735" s="25" t="s">
        <v>4103</v>
      </c>
      <c r="R735" s="25" t="s">
        <v>397</v>
      </c>
      <c r="S735" s="39" t="s">
        <v>4104</v>
      </c>
      <c r="T735" s="25" t="s">
        <v>216</v>
      </c>
      <c r="U735" s="25" t="s">
        <v>4105</v>
      </c>
      <c r="V735" s="25" t="s">
        <v>4106</v>
      </c>
      <c r="W735" s="25" t="s">
        <v>4107</v>
      </c>
    </row>
    <row r="736" spans="1:29" x14ac:dyDescent="0.25">
      <c r="A736" s="17" t="s">
        <v>195</v>
      </c>
      <c r="B736" s="40" t="s">
        <v>197</v>
      </c>
      <c r="C736" s="33" t="s">
        <v>198</v>
      </c>
      <c r="D736" s="33" t="s">
        <v>6811</v>
      </c>
      <c r="E736" s="34">
        <v>44062</v>
      </c>
      <c r="F736" s="35">
        <v>24504</v>
      </c>
      <c r="G736" s="36" t="s">
        <v>2177</v>
      </c>
      <c r="H736" s="33" t="str">
        <f t="shared" si="23"/>
        <v>Hangar 51 Lores Bonney Circuit   Bilinga QLD 4225 Australia</v>
      </c>
      <c r="I736" s="41" t="s">
        <v>199</v>
      </c>
      <c r="K736" s="25" t="s">
        <v>4108</v>
      </c>
      <c r="L736" s="25" t="s">
        <v>209</v>
      </c>
      <c r="M736" s="39" t="s">
        <v>2179</v>
      </c>
      <c r="N736" s="25" t="s">
        <v>2180</v>
      </c>
      <c r="Q736" s="25" t="s">
        <v>2181</v>
      </c>
      <c r="R736" s="25" t="s">
        <v>214</v>
      </c>
      <c r="S736" s="39" t="s">
        <v>2182</v>
      </c>
      <c r="T736" s="25" t="s">
        <v>216</v>
      </c>
      <c r="U736" s="25" t="s">
        <v>4109</v>
      </c>
      <c r="V736" s="25" t="s">
        <v>4110</v>
      </c>
    </row>
    <row r="737" spans="1:29" x14ac:dyDescent="0.25">
      <c r="A737" s="17" t="s">
        <v>195</v>
      </c>
      <c r="B737" s="40" t="s">
        <v>197</v>
      </c>
      <c r="C737" s="33" t="s">
        <v>198</v>
      </c>
      <c r="D737" s="33" t="s">
        <v>6811</v>
      </c>
      <c r="E737" s="34">
        <v>44062</v>
      </c>
      <c r="F737" s="35">
        <v>11257.5</v>
      </c>
      <c r="G737" s="36" t="s">
        <v>2177</v>
      </c>
      <c r="H737" s="33" t="str">
        <f t="shared" si="23"/>
        <v>Hangar 51 Lores Bonney Circuit   Bilinga QLD 4225 Australia</v>
      </c>
      <c r="I737" s="41" t="s">
        <v>199</v>
      </c>
      <c r="K737" s="25" t="s">
        <v>4111</v>
      </c>
      <c r="L737" s="25" t="s">
        <v>209</v>
      </c>
      <c r="M737" s="39" t="s">
        <v>2179</v>
      </c>
      <c r="N737" s="25" t="s">
        <v>2180</v>
      </c>
      <c r="Q737" s="25" t="s">
        <v>2181</v>
      </c>
      <c r="R737" s="25" t="s">
        <v>214</v>
      </c>
      <c r="S737" s="39" t="s">
        <v>2182</v>
      </c>
      <c r="T737" s="25" t="s">
        <v>216</v>
      </c>
      <c r="W737" s="25" t="s">
        <v>4112</v>
      </c>
    </row>
    <row r="738" spans="1:29" x14ac:dyDescent="0.25">
      <c r="A738" s="17" t="s">
        <v>195</v>
      </c>
      <c r="B738" s="40" t="s">
        <v>197</v>
      </c>
      <c r="C738" s="33" t="s">
        <v>198</v>
      </c>
      <c r="D738" s="33" t="str">
        <f t="shared" si="22"/>
        <v>Contractor - BI Developer</v>
      </c>
      <c r="E738" s="34">
        <v>44062</v>
      </c>
      <c r="F738" s="35">
        <v>77220</v>
      </c>
      <c r="G738" s="36" t="s">
        <v>4113</v>
      </c>
      <c r="H738" s="33" t="str">
        <f t="shared" si="23"/>
        <v>L43 264-278 George Street   Sydney NSW 2000 Australia</v>
      </c>
      <c r="I738" s="41" t="s">
        <v>199</v>
      </c>
      <c r="K738" s="25" t="s">
        <v>4114</v>
      </c>
      <c r="L738" s="25" t="s">
        <v>209</v>
      </c>
      <c r="M738" s="39" t="s">
        <v>4115</v>
      </c>
      <c r="N738" s="25" t="s">
        <v>4116</v>
      </c>
      <c r="Q738" s="25" t="s">
        <v>396</v>
      </c>
      <c r="R738" s="25" t="s">
        <v>397</v>
      </c>
      <c r="S738" s="39" t="s">
        <v>398</v>
      </c>
      <c r="T738" s="25" t="s">
        <v>216</v>
      </c>
      <c r="V738" s="25" t="s">
        <v>4117</v>
      </c>
    </row>
    <row r="739" spans="1:29" x14ac:dyDescent="0.25">
      <c r="A739" s="17" t="s">
        <v>195</v>
      </c>
      <c r="B739" s="40" t="s">
        <v>197</v>
      </c>
      <c r="C739" s="33" t="s">
        <v>198</v>
      </c>
      <c r="D739" s="33" t="str">
        <f t="shared" si="22"/>
        <v>Rok Nth Walkways Upgrade</v>
      </c>
      <c r="E739" s="34">
        <v>44062</v>
      </c>
      <c r="F739" s="35">
        <v>101120.58</v>
      </c>
      <c r="G739" s="36" t="s">
        <v>2939</v>
      </c>
      <c r="H739" s="33" t="str">
        <f t="shared" si="23"/>
        <v>38 Bunya Road   Rockyview QLD 4701 Australia</v>
      </c>
      <c r="I739" s="41" t="s">
        <v>199</v>
      </c>
      <c r="K739" s="25" t="s">
        <v>4118</v>
      </c>
      <c r="L739" s="25" t="s">
        <v>209</v>
      </c>
      <c r="M739" s="39" t="s">
        <v>2941</v>
      </c>
      <c r="N739" s="25" t="s">
        <v>2942</v>
      </c>
      <c r="Q739" s="25" t="s">
        <v>2943</v>
      </c>
      <c r="R739" s="25" t="s">
        <v>214</v>
      </c>
      <c r="S739" s="39" t="s">
        <v>263</v>
      </c>
      <c r="T739" s="25" t="s">
        <v>216</v>
      </c>
      <c r="U739" s="25" t="s">
        <v>4119</v>
      </c>
    </row>
    <row r="740" spans="1:29" x14ac:dyDescent="0.25">
      <c r="A740" s="17" t="s">
        <v>195</v>
      </c>
      <c r="B740" s="40" t="s">
        <v>197</v>
      </c>
      <c r="C740" s="33" t="s">
        <v>198</v>
      </c>
      <c r="D740" s="33" t="str">
        <f t="shared" si="22"/>
        <v>ARC Discovery Project DP200103570 - Nawe</v>
      </c>
      <c r="E740" s="34">
        <v>44062</v>
      </c>
      <c r="F740" s="35">
        <v>37837.910000000003</v>
      </c>
      <c r="G740" s="36" t="s">
        <v>4120</v>
      </c>
      <c r="H740" s="33" t="str">
        <f t="shared" si="23"/>
        <v>GPO Box U1987   Perth WA 6845 Australia</v>
      </c>
      <c r="I740" s="41" t="s">
        <v>199</v>
      </c>
      <c r="K740" s="25" t="s">
        <v>4121</v>
      </c>
      <c r="L740" s="25" t="s">
        <v>209</v>
      </c>
      <c r="M740" s="39" t="s">
        <v>4122</v>
      </c>
      <c r="N740" s="25" t="s">
        <v>4123</v>
      </c>
      <c r="Q740" s="25" t="s">
        <v>353</v>
      </c>
      <c r="R740" s="25" t="s">
        <v>354</v>
      </c>
      <c r="S740" s="39" t="s">
        <v>4124</v>
      </c>
      <c r="T740" s="25" t="s">
        <v>216</v>
      </c>
      <c r="U740" s="25" t="s">
        <v>4125</v>
      </c>
    </row>
    <row r="741" spans="1:29" x14ac:dyDescent="0.25">
      <c r="A741" s="17" t="s">
        <v>195</v>
      </c>
      <c r="B741" s="40" t="s">
        <v>197</v>
      </c>
      <c r="C741" s="33" t="s">
        <v>198</v>
      </c>
      <c r="D741" s="33" t="s">
        <v>6811</v>
      </c>
      <c r="E741" s="34">
        <v>44062</v>
      </c>
      <c r="F741" s="35">
        <v>10167.49</v>
      </c>
      <c r="G741" s="36" t="s">
        <v>2237</v>
      </c>
      <c r="H741" s="33" t="str">
        <f t="shared" si="23"/>
        <v>19 Friendship Avenue Sunshine Coast Airport  Mudjimba Qld 4564 Australia</v>
      </c>
      <c r="I741" s="41" t="s">
        <v>199</v>
      </c>
      <c r="K741" s="25" t="s">
        <v>4126</v>
      </c>
      <c r="L741" s="25" t="s">
        <v>209</v>
      </c>
      <c r="M741" s="39" t="s">
        <v>2239</v>
      </c>
      <c r="N741" s="25" t="s">
        <v>2240</v>
      </c>
      <c r="O741" s="25" t="s">
        <v>2241</v>
      </c>
      <c r="Q741" s="25" t="s">
        <v>2242</v>
      </c>
      <c r="R741" s="25" t="s">
        <v>324</v>
      </c>
      <c r="S741" s="39" t="s">
        <v>2243</v>
      </c>
      <c r="T741" s="25" t="s">
        <v>216</v>
      </c>
      <c r="U741" s="25" t="s">
        <v>4127</v>
      </c>
    </row>
    <row r="742" spans="1:29" x14ac:dyDescent="0.25">
      <c r="A742" s="17" t="s">
        <v>195</v>
      </c>
      <c r="B742" s="40" t="s">
        <v>197</v>
      </c>
      <c r="C742" s="33" t="s">
        <v>198</v>
      </c>
      <c r="D742" s="33" t="s">
        <v>6811</v>
      </c>
      <c r="E742" s="34">
        <v>44062</v>
      </c>
      <c r="F742" s="35">
        <v>44436</v>
      </c>
      <c r="G742" s="36" t="s">
        <v>2177</v>
      </c>
      <c r="H742" s="33" t="str">
        <f t="shared" si="23"/>
        <v>Hangar 51 Lores Bonney Circuit   Bilinga QLD 4225 Australia</v>
      </c>
      <c r="I742" s="41" t="s">
        <v>199</v>
      </c>
      <c r="K742" s="25" t="s">
        <v>4128</v>
      </c>
      <c r="L742" s="25" t="s">
        <v>209</v>
      </c>
      <c r="M742" s="39" t="s">
        <v>2179</v>
      </c>
      <c r="N742" s="25" t="s">
        <v>2180</v>
      </c>
      <c r="Q742" s="25" t="s">
        <v>2181</v>
      </c>
      <c r="R742" s="25" t="s">
        <v>214</v>
      </c>
      <c r="S742" s="39" t="s">
        <v>2182</v>
      </c>
      <c r="T742" s="25" t="s">
        <v>216</v>
      </c>
      <c r="W742" s="25" t="s">
        <v>4129</v>
      </c>
      <c r="X742" s="25" t="s">
        <v>4130</v>
      </c>
      <c r="Y742" s="25" t="s">
        <v>4131</v>
      </c>
      <c r="Z742" s="25" t="s">
        <v>4132</v>
      </c>
      <c r="AA742" s="25" t="s">
        <v>4133</v>
      </c>
      <c r="AB742" s="25" t="s">
        <v>4134</v>
      </c>
      <c r="AC742" s="25" t="s">
        <v>4135</v>
      </c>
    </row>
    <row r="743" spans="1:29" x14ac:dyDescent="0.25">
      <c r="A743" s="17" t="s">
        <v>195</v>
      </c>
      <c r="B743" s="40" t="s">
        <v>197</v>
      </c>
      <c r="C743" s="33" t="s">
        <v>198</v>
      </c>
      <c r="D743" s="33" t="s">
        <v>6811</v>
      </c>
      <c r="E743" s="34">
        <v>44063</v>
      </c>
      <c r="F743" s="35">
        <v>23616</v>
      </c>
      <c r="G743" s="36" t="s">
        <v>639</v>
      </c>
      <c r="H743" s="33" t="str">
        <f t="shared" si="23"/>
        <v>U2305 12 Cunningham Street   Newstead QLD 4006 Australia</v>
      </c>
      <c r="I743" s="41" t="s">
        <v>199</v>
      </c>
      <c r="K743" s="25" t="s">
        <v>4136</v>
      </c>
      <c r="L743" s="25" t="s">
        <v>209</v>
      </c>
      <c r="M743" s="39" t="s">
        <v>641</v>
      </c>
      <c r="N743" s="25" t="s">
        <v>642</v>
      </c>
      <c r="Q743" s="25" t="s">
        <v>643</v>
      </c>
      <c r="R743" s="25" t="s">
        <v>214</v>
      </c>
      <c r="S743" s="39" t="s">
        <v>644</v>
      </c>
      <c r="T743" s="25" t="s">
        <v>216</v>
      </c>
      <c r="Y743" s="25" t="s">
        <v>4137</v>
      </c>
      <c r="Z743" s="25" t="s">
        <v>4138</v>
      </c>
    </row>
    <row r="744" spans="1:29" x14ac:dyDescent="0.25">
      <c r="A744" s="17" t="s">
        <v>195</v>
      </c>
      <c r="B744" s="40" t="s">
        <v>197</v>
      </c>
      <c r="C744" s="33" t="s">
        <v>198</v>
      </c>
      <c r="D744" s="33" t="str">
        <f t="shared" si="22"/>
        <v>Bachelor of Nursing - Clinical Placement</v>
      </c>
      <c r="E744" s="34">
        <v>44063</v>
      </c>
      <c r="F744" s="35">
        <v>20860.62</v>
      </c>
      <c r="G744" s="36" t="s">
        <v>4139</v>
      </c>
      <c r="H744" s="33" t="str">
        <f t="shared" si="23"/>
        <v>PO Box 150   Matraville NSW 2036 Australia</v>
      </c>
      <c r="I744" s="41" t="s">
        <v>199</v>
      </c>
      <c r="K744" s="25" t="s">
        <v>4140</v>
      </c>
      <c r="L744" s="25" t="s">
        <v>209</v>
      </c>
      <c r="M744" s="39" t="s">
        <v>4141</v>
      </c>
      <c r="N744" s="25" t="s">
        <v>4142</v>
      </c>
      <c r="Q744" s="25" t="s">
        <v>4143</v>
      </c>
      <c r="R744" s="25" t="s">
        <v>397</v>
      </c>
      <c r="S744" s="39" t="s">
        <v>4144</v>
      </c>
      <c r="T744" s="25" t="s">
        <v>216</v>
      </c>
      <c r="U744" s="25" t="s">
        <v>391</v>
      </c>
    </row>
    <row r="745" spans="1:29" x14ac:dyDescent="0.25">
      <c r="A745" s="17" t="s">
        <v>195</v>
      </c>
      <c r="B745" s="40" t="s">
        <v>197</v>
      </c>
      <c r="C745" s="33" t="s">
        <v>198</v>
      </c>
      <c r="D745" s="33" t="str">
        <f t="shared" si="22"/>
        <v>Student Portal Project Ext 2 - BA Engage</v>
      </c>
      <c r="E745" s="34">
        <v>44063</v>
      </c>
      <c r="F745" s="35">
        <v>42075</v>
      </c>
      <c r="G745" s="36" t="s">
        <v>2698</v>
      </c>
      <c r="H745" s="33" t="str">
        <f t="shared" si="23"/>
        <v>Level 13 200 Mary Street  Brisbane Qld 4000 Australia</v>
      </c>
      <c r="I745" s="41" t="s">
        <v>199</v>
      </c>
      <c r="K745" s="25" t="s">
        <v>4145</v>
      </c>
      <c r="L745" s="25" t="s">
        <v>209</v>
      </c>
      <c r="M745" s="39" t="s">
        <v>2700</v>
      </c>
      <c r="N745" s="25" t="s">
        <v>484</v>
      </c>
      <c r="O745" s="25" t="s">
        <v>2701</v>
      </c>
      <c r="Q745" s="25" t="s">
        <v>213</v>
      </c>
      <c r="R745" s="25" t="s">
        <v>324</v>
      </c>
      <c r="S745" s="39" t="s">
        <v>215</v>
      </c>
      <c r="T745" s="25" t="s">
        <v>216</v>
      </c>
      <c r="U745" s="25" t="s">
        <v>4146</v>
      </c>
    </row>
    <row r="746" spans="1:29" x14ac:dyDescent="0.25">
      <c r="A746" s="17" t="s">
        <v>195</v>
      </c>
      <c r="B746" s="40" t="s">
        <v>197</v>
      </c>
      <c r="C746" s="33" t="s">
        <v>198</v>
      </c>
      <c r="D746" s="33" t="str">
        <f t="shared" si="22"/>
        <v>July - HE July - VET</v>
      </c>
      <c r="E746" s="34">
        <v>44063</v>
      </c>
      <c r="F746" s="35">
        <v>12379.79</v>
      </c>
      <c r="G746" s="36" t="s">
        <v>853</v>
      </c>
      <c r="H746" s="33" t="str">
        <f t="shared" si="23"/>
        <v>Level 9, 100 Skyring Terrace   Newstead QLD 4006 Australia</v>
      </c>
      <c r="I746" s="41" t="s">
        <v>199</v>
      </c>
      <c r="K746" s="25" t="s">
        <v>4147</v>
      </c>
      <c r="L746" s="25" t="s">
        <v>209</v>
      </c>
      <c r="M746" s="39" t="s">
        <v>855</v>
      </c>
      <c r="N746" s="25" t="s">
        <v>856</v>
      </c>
      <c r="Q746" s="25" t="s">
        <v>643</v>
      </c>
      <c r="R746" s="25" t="s">
        <v>214</v>
      </c>
      <c r="S746" s="39" t="s">
        <v>644</v>
      </c>
      <c r="T746" s="25" t="s">
        <v>216</v>
      </c>
      <c r="U746" s="25" t="s">
        <v>4148</v>
      </c>
      <c r="V746" s="25" t="s">
        <v>4149</v>
      </c>
    </row>
    <row r="747" spans="1:29" x14ac:dyDescent="0.25">
      <c r="A747" s="17" t="s">
        <v>195</v>
      </c>
      <c r="B747" s="40" t="s">
        <v>197</v>
      </c>
      <c r="C747" s="33" t="s">
        <v>198</v>
      </c>
      <c r="D747" s="33" t="str">
        <f t="shared" si="22"/>
        <v>Plate Load Test Package with Training</v>
      </c>
      <c r="E747" s="34">
        <v>44063</v>
      </c>
      <c r="F747" s="35">
        <v>17600</v>
      </c>
      <c r="G747" s="36" t="s">
        <v>4150</v>
      </c>
      <c r="H747" s="33" t="str">
        <f t="shared" si="23"/>
        <v>PO Box 141   Albert Park VIC 3206 Australia</v>
      </c>
      <c r="I747" s="41" t="s">
        <v>199</v>
      </c>
      <c r="K747" s="25" t="s">
        <v>4151</v>
      </c>
      <c r="L747" s="25" t="s">
        <v>209</v>
      </c>
      <c r="M747" s="39" t="s">
        <v>4152</v>
      </c>
      <c r="N747" s="25" t="s">
        <v>4153</v>
      </c>
      <c r="Q747" s="25" t="s">
        <v>4154</v>
      </c>
      <c r="R747" s="25" t="s">
        <v>478</v>
      </c>
      <c r="S747" s="39" t="s">
        <v>4155</v>
      </c>
      <c r="T747" s="25" t="s">
        <v>216</v>
      </c>
      <c r="U747" s="25" t="s">
        <v>4156</v>
      </c>
    </row>
    <row r="748" spans="1:29" x14ac:dyDescent="0.25">
      <c r="A748" s="17" t="s">
        <v>195</v>
      </c>
      <c r="B748" s="40" t="s">
        <v>197</v>
      </c>
      <c r="C748" s="33" t="s">
        <v>198</v>
      </c>
      <c r="D748" s="33" t="s">
        <v>6811</v>
      </c>
      <c r="E748" s="34">
        <v>44064</v>
      </c>
      <c r="F748" s="35">
        <v>89180</v>
      </c>
      <c r="G748" s="36" t="s">
        <v>3015</v>
      </c>
      <c r="H748" s="33" t="str">
        <f t="shared" si="23"/>
        <v>16 Northern Ave Moorabbin Airport   Mentone VIC 3194 Australia</v>
      </c>
      <c r="I748" s="41" t="s">
        <v>199</v>
      </c>
      <c r="K748" s="25" t="s">
        <v>4157</v>
      </c>
      <c r="L748" s="25" t="s">
        <v>209</v>
      </c>
      <c r="M748" s="39" t="s">
        <v>3017</v>
      </c>
      <c r="N748" s="25" t="s">
        <v>3018</v>
      </c>
      <c r="Q748" s="25" t="s">
        <v>3019</v>
      </c>
      <c r="R748" s="25" t="s">
        <v>478</v>
      </c>
      <c r="S748" s="39" t="s">
        <v>3020</v>
      </c>
      <c r="T748" s="25" t="s">
        <v>216</v>
      </c>
      <c r="W748" s="25" t="s">
        <v>4158</v>
      </c>
      <c r="X748" s="25" t="s">
        <v>4159</v>
      </c>
      <c r="Y748" s="25" t="s">
        <v>4160</v>
      </c>
      <c r="Z748" s="25" t="s">
        <v>4161</v>
      </c>
      <c r="AA748" s="25" t="s">
        <v>4162</v>
      </c>
      <c r="AB748" s="25" t="s">
        <v>4163</v>
      </c>
      <c r="AC748" s="25" t="s">
        <v>4164</v>
      </c>
    </row>
    <row r="749" spans="1:29" x14ac:dyDescent="0.25">
      <c r="A749" s="17" t="s">
        <v>195</v>
      </c>
      <c r="B749" s="40" t="s">
        <v>197</v>
      </c>
      <c r="C749" s="33" t="s">
        <v>198</v>
      </c>
      <c r="D749" s="33" t="s">
        <v>6811</v>
      </c>
      <c r="E749" s="34">
        <v>44064</v>
      </c>
      <c r="F749" s="35">
        <v>71336.100000000006</v>
      </c>
      <c r="G749" s="36" t="s">
        <v>2140</v>
      </c>
      <c r="H749" s="33" t="str">
        <f t="shared" si="23"/>
        <v>Box 21/72 Hargrave Avenue   Essenson Fields VIC 3041 Australia</v>
      </c>
      <c r="I749" s="41" t="s">
        <v>199</v>
      </c>
      <c r="K749" s="25" t="s">
        <v>4165</v>
      </c>
      <c r="L749" s="25" t="s">
        <v>209</v>
      </c>
      <c r="M749" s="39" t="s">
        <v>2142</v>
      </c>
      <c r="N749" s="25" t="s">
        <v>2143</v>
      </c>
      <c r="Q749" s="25" t="s">
        <v>2144</v>
      </c>
      <c r="R749" s="25" t="s">
        <v>478</v>
      </c>
      <c r="S749" s="39" t="s">
        <v>2145</v>
      </c>
      <c r="T749" s="25" t="s">
        <v>216</v>
      </c>
      <c r="U749" s="25" t="s">
        <v>4166</v>
      </c>
      <c r="V749" s="25" t="s">
        <v>4167</v>
      </c>
      <c r="W749" s="25" t="s">
        <v>4168</v>
      </c>
      <c r="X749" s="25" t="s">
        <v>4169</v>
      </c>
      <c r="Y749" s="25" t="s">
        <v>4170</v>
      </c>
      <c r="AA749" s="25" t="s">
        <v>4171</v>
      </c>
    </row>
    <row r="750" spans="1:29" x14ac:dyDescent="0.25">
      <c r="A750" s="17" t="s">
        <v>195</v>
      </c>
      <c r="B750" s="40" t="s">
        <v>197</v>
      </c>
      <c r="C750" s="33" t="s">
        <v>198</v>
      </c>
      <c r="D750" s="33" t="s">
        <v>6811</v>
      </c>
      <c r="E750" s="34">
        <v>44064</v>
      </c>
      <c r="F750" s="35">
        <v>25636.36</v>
      </c>
      <c r="G750" s="36" t="s">
        <v>2511</v>
      </c>
      <c r="H750" s="33" t="str">
        <f t="shared" si="23"/>
        <v>PO Box 7669   Garbutt QLD 4814 Australia</v>
      </c>
      <c r="I750" s="41" t="s">
        <v>199</v>
      </c>
      <c r="K750" s="25" t="s">
        <v>4172</v>
      </c>
      <c r="L750" s="25" t="s">
        <v>209</v>
      </c>
      <c r="M750" s="39" t="s">
        <v>2502</v>
      </c>
      <c r="N750" s="25" t="s">
        <v>2503</v>
      </c>
      <c r="Q750" s="25" t="s">
        <v>2504</v>
      </c>
      <c r="R750" s="25" t="s">
        <v>214</v>
      </c>
      <c r="S750" s="39" t="s">
        <v>2505</v>
      </c>
      <c r="T750" s="25" t="s">
        <v>216</v>
      </c>
      <c r="U750" s="25" t="s">
        <v>4173</v>
      </c>
      <c r="X750" s="25" t="s">
        <v>4174</v>
      </c>
    </row>
    <row r="751" spans="1:29" x14ac:dyDescent="0.25">
      <c r="A751" s="17" t="s">
        <v>195</v>
      </c>
      <c r="B751" s="40" t="s">
        <v>197</v>
      </c>
      <c r="C751" s="33" t="s">
        <v>198</v>
      </c>
      <c r="D751" s="33" t="str">
        <f t="shared" si="22"/>
        <v>2020 TPS Levy</v>
      </c>
      <c r="E751" s="34">
        <v>44064</v>
      </c>
      <c r="F751" s="35">
        <v>16868.98</v>
      </c>
      <c r="G751" s="36" t="s">
        <v>265</v>
      </c>
      <c r="H751" s="33" t="str">
        <f t="shared" si="23"/>
        <v>GPO Box 9880   Canberra ACT 2600 Australia</v>
      </c>
      <c r="I751" s="41" t="s">
        <v>199</v>
      </c>
      <c r="K751" s="25" t="s">
        <v>4175</v>
      </c>
      <c r="L751" s="25" t="s">
        <v>209</v>
      </c>
      <c r="M751" s="39" t="s">
        <v>267</v>
      </c>
      <c r="N751" s="25" t="s">
        <v>268</v>
      </c>
      <c r="Q751" s="25" t="s">
        <v>269</v>
      </c>
      <c r="R751" s="25" t="s">
        <v>270</v>
      </c>
      <c r="S751" s="39" t="s">
        <v>271</v>
      </c>
      <c r="T751" s="25" t="s">
        <v>216</v>
      </c>
      <c r="V751" s="25" t="s">
        <v>4176</v>
      </c>
    </row>
    <row r="752" spans="1:29" x14ac:dyDescent="0.25">
      <c r="A752" s="17" t="s">
        <v>195</v>
      </c>
      <c r="B752" s="40" t="s">
        <v>197</v>
      </c>
      <c r="C752" s="33" t="s">
        <v>198</v>
      </c>
      <c r="D752" s="33" t="s">
        <v>6811</v>
      </c>
      <c r="E752" s="34">
        <v>44064</v>
      </c>
      <c r="F752" s="35">
        <v>10927.5</v>
      </c>
      <c r="G752" s="36" t="s">
        <v>639</v>
      </c>
      <c r="H752" s="33" t="str">
        <f t="shared" si="23"/>
        <v>U2305 12 Cunningham Street   Newstead QLD 4006 Australia</v>
      </c>
      <c r="I752" s="41" t="s">
        <v>199</v>
      </c>
      <c r="K752" s="25" t="s">
        <v>4177</v>
      </c>
      <c r="L752" s="25" t="s">
        <v>209</v>
      </c>
      <c r="M752" s="39" t="s">
        <v>641</v>
      </c>
      <c r="N752" s="25" t="s">
        <v>642</v>
      </c>
      <c r="Q752" s="25" t="s">
        <v>643</v>
      </c>
      <c r="R752" s="25" t="s">
        <v>214</v>
      </c>
      <c r="S752" s="39" t="s">
        <v>644</v>
      </c>
      <c r="T752" s="25" t="s">
        <v>216</v>
      </c>
      <c r="Y752" s="25" t="s">
        <v>4178</v>
      </c>
    </row>
    <row r="753" spans="1:29" x14ac:dyDescent="0.25">
      <c r="A753" s="17" t="s">
        <v>195</v>
      </c>
      <c r="B753" s="40" t="s">
        <v>197</v>
      </c>
      <c r="C753" s="33" t="s">
        <v>198</v>
      </c>
      <c r="D753" s="33" t="s">
        <v>6811</v>
      </c>
      <c r="E753" s="34">
        <v>44064</v>
      </c>
      <c r="F753" s="35">
        <v>29975</v>
      </c>
      <c r="G753" s="36" t="s">
        <v>813</v>
      </c>
      <c r="H753" s="33" t="str">
        <f t="shared" si="23"/>
        <v>PO BOX 10187   Frenchville QlD 4701 Australia</v>
      </c>
      <c r="I753" s="41" t="s">
        <v>199</v>
      </c>
      <c r="K753" s="25" t="s">
        <v>4179</v>
      </c>
      <c r="L753" s="25" t="s">
        <v>209</v>
      </c>
      <c r="M753" s="39" t="s">
        <v>815</v>
      </c>
      <c r="N753" s="25" t="s">
        <v>816</v>
      </c>
      <c r="Q753" s="25" t="s">
        <v>377</v>
      </c>
      <c r="R753" s="25" t="s">
        <v>817</v>
      </c>
      <c r="S753" s="39" t="s">
        <v>263</v>
      </c>
      <c r="T753" s="25" t="s">
        <v>216</v>
      </c>
      <c r="U753" s="25" t="s">
        <v>4180</v>
      </c>
      <c r="Y753" s="25" t="s">
        <v>4181</v>
      </c>
      <c r="Z753" s="25" t="s">
        <v>4182</v>
      </c>
    </row>
    <row r="754" spans="1:29" x14ac:dyDescent="0.25">
      <c r="A754" s="17" t="s">
        <v>195</v>
      </c>
      <c r="B754" s="40" t="s">
        <v>197</v>
      </c>
      <c r="C754" s="33" t="s">
        <v>198</v>
      </c>
      <c r="D754" s="33" t="s">
        <v>6811</v>
      </c>
      <c r="E754" s="34">
        <v>44064</v>
      </c>
      <c r="F754" s="35">
        <v>14105.74</v>
      </c>
      <c r="G754" s="36" t="s">
        <v>2191</v>
      </c>
      <c r="H754" s="33" t="str">
        <f t="shared" si="23"/>
        <v>PO BOX 10187   Frenchville QlD 4701 Australia</v>
      </c>
      <c r="I754" s="41" t="s">
        <v>199</v>
      </c>
      <c r="K754" s="25" t="s">
        <v>4183</v>
      </c>
      <c r="L754" s="25" t="s">
        <v>209</v>
      </c>
      <c r="M754" s="39" t="s">
        <v>815</v>
      </c>
      <c r="N754" s="25" t="s">
        <v>816</v>
      </c>
      <c r="Q754" s="25" t="s">
        <v>377</v>
      </c>
      <c r="R754" s="25" t="s">
        <v>817</v>
      </c>
      <c r="S754" s="39" t="s">
        <v>263</v>
      </c>
      <c r="T754" s="25" t="s">
        <v>216</v>
      </c>
      <c r="W754" s="25" t="s">
        <v>4184</v>
      </c>
    </row>
    <row r="755" spans="1:29" x14ac:dyDescent="0.25">
      <c r="A755" s="17" t="s">
        <v>195</v>
      </c>
      <c r="B755" s="40" t="s">
        <v>197</v>
      </c>
      <c r="C755" s="33" t="s">
        <v>198</v>
      </c>
      <c r="D755" s="33" t="s">
        <v>6811</v>
      </c>
      <c r="E755" s="34">
        <v>44064</v>
      </c>
      <c r="F755" s="35">
        <v>22545</v>
      </c>
      <c r="G755" s="36" t="s">
        <v>2237</v>
      </c>
      <c r="H755" s="33" t="str">
        <f t="shared" si="23"/>
        <v>19 Friendship Avenue Sunshine Coast Airport  Mudjimba Qld 4564 Australia</v>
      </c>
      <c r="I755" s="41" t="s">
        <v>199</v>
      </c>
      <c r="K755" s="25" t="s">
        <v>4185</v>
      </c>
      <c r="L755" s="25" t="s">
        <v>209</v>
      </c>
      <c r="M755" s="39" t="s">
        <v>2239</v>
      </c>
      <c r="N755" s="25" t="s">
        <v>2240</v>
      </c>
      <c r="O755" s="25" t="s">
        <v>2241</v>
      </c>
      <c r="Q755" s="25" t="s">
        <v>2242</v>
      </c>
      <c r="R755" s="25" t="s">
        <v>324</v>
      </c>
      <c r="S755" s="39" t="s">
        <v>2243</v>
      </c>
      <c r="T755" s="25" t="s">
        <v>216</v>
      </c>
      <c r="U755" s="25" t="s">
        <v>4186</v>
      </c>
      <c r="W755" s="25" t="s">
        <v>4187</v>
      </c>
    </row>
    <row r="756" spans="1:29" x14ac:dyDescent="0.25">
      <c r="A756" s="17" t="s">
        <v>195</v>
      </c>
      <c r="B756" s="40" t="s">
        <v>197</v>
      </c>
      <c r="C756" s="33" t="s">
        <v>198</v>
      </c>
      <c r="D756" s="33" t="s">
        <v>6811</v>
      </c>
      <c r="E756" s="34">
        <v>44064</v>
      </c>
      <c r="F756" s="35">
        <v>49150.64</v>
      </c>
      <c r="G756" s="36" t="s">
        <v>2140</v>
      </c>
      <c r="H756" s="33" t="str">
        <f t="shared" si="23"/>
        <v>Box 21/72 Hargrave Avenue   Essenson Fields VIC 3041 Australia</v>
      </c>
      <c r="I756" s="41" t="s">
        <v>199</v>
      </c>
      <c r="K756" s="25" t="s">
        <v>4188</v>
      </c>
      <c r="L756" s="25" t="s">
        <v>209</v>
      </c>
      <c r="M756" s="39" t="s">
        <v>2142</v>
      </c>
      <c r="N756" s="25" t="s">
        <v>2143</v>
      </c>
      <c r="Q756" s="25" t="s">
        <v>2144</v>
      </c>
      <c r="R756" s="25" t="s">
        <v>478</v>
      </c>
      <c r="S756" s="39" t="s">
        <v>2145</v>
      </c>
      <c r="T756" s="25" t="s">
        <v>216</v>
      </c>
      <c r="U756" s="25" t="s">
        <v>2851</v>
      </c>
      <c r="V756" s="25" t="s">
        <v>4189</v>
      </c>
      <c r="W756" s="25" t="s">
        <v>4190</v>
      </c>
      <c r="X756" s="25" t="s">
        <v>2850</v>
      </c>
      <c r="Y756" s="25" t="s">
        <v>2854</v>
      </c>
      <c r="Z756" s="25" t="s">
        <v>2855</v>
      </c>
      <c r="AA756" s="25" t="s">
        <v>2856</v>
      </c>
      <c r="AB756" s="25" t="s">
        <v>4191</v>
      </c>
    </row>
    <row r="757" spans="1:29" x14ac:dyDescent="0.25">
      <c r="A757" s="17" t="s">
        <v>195</v>
      </c>
      <c r="B757" s="40" t="s">
        <v>197</v>
      </c>
      <c r="C757" s="33" t="s">
        <v>198</v>
      </c>
      <c r="D757" s="33" t="s">
        <v>6811</v>
      </c>
      <c r="E757" s="34">
        <v>44064</v>
      </c>
      <c r="F757" s="35">
        <v>12320</v>
      </c>
      <c r="G757" s="36" t="s">
        <v>2470</v>
      </c>
      <c r="H757" s="33" t="str">
        <f t="shared" si="23"/>
        <v>PO Box 1230   Bunbury WA 6231 Australia</v>
      </c>
      <c r="I757" s="41" t="s">
        <v>199</v>
      </c>
      <c r="K757" s="25" t="s">
        <v>4192</v>
      </c>
      <c r="L757" s="25" t="s">
        <v>209</v>
      </c>
      <c r="M757" s="39" t="s">
        <v>2472</v>
      </c>
      <c r="N757" s="25" t="s">
        <v>2473</v>
      </c>
      <c r="Q757" s="25" t="s">
        <v>2474</v>
      </c>
      <c r="R757" s="25" t="s">
        <v>354</v>
      </c>
      <c r="S757" s="39" t="s">
        <v>2475</v>
      </c>
      <c r="T757" s="25" t="s">
        <v>216</v>
      </c>
      <c r="U757" s="25" t="s">
        <v>4193</v>
      </c>
    </row>
    <row r="758" spans="1:29" x14ac:dyDescent="0.25">
      <c r="A758" s="17" t="s">
        <v>195</v>
      </c>
      <c r="B758" s="40" t="s">
        <v>197</v>
      </c>
      <c r="C758" s="33" t="s">
        <v>198</v>
      </c>
      <c r="D758" s="33" t="s">
        <v>6811</v>
      </c>
      <c r="E758" s="34">
        <v>44064</v>
      </c>
      <c r="F758" s="35">
        <v>60434</v>
      </c>
      <c r="G758" s="36" t="s">
        <v>2140</v>
      </c>
      <c r="H758" s="33" t="str">
        <f t="shared" si="23"/>
        <v>Box 21/72 Hargrave Avenue   Essenson Fields VIC 3041 Australia</v>
      </c>
      <c r="I758" s="41" t="s">
        <v>199</v>
      </c>
      <c r="K758" s="25" t="s">
        <v>4194</v>
      </c>
      <c r="L758" s="25" t="s">
        <v>209</v>
      </c>
      <c r="M758" s="39" t="s">
        <v>2142</v>
      </c>
      <c r="N758" s="25" t="s">
        <v>2143</v>
      </c>
      <c r="Q758" s="25" t="s">
        <v>2144</v>
      </c>
      <c r="R758" s="25" t="s">
        <v>478</v>
      </c>
      <c r="S758" s="39" t="s">
        <v>2145</v>
      </c>
      <c r="T758" s="25" t="s">
        <v>216</v>
      </c>
      <c r="U758" s="25" t="s">
        <v>4195</v>
      </c>
      <c r="X758" s="25" t="s">
        <v>4196</v>
      </c>
      <c r="AA758" s="25" t="s">
        <v>4197</v>
      </c>
      <c r="AB758" s="25" t="s">
        <v>4198</v>
      </c>
      <c r="AC758" s="25" t="s">
        <v>4199</v>
      </c>
    </row>
    <row r="759" spans="1:29" x14ac:dyDescent="0.25">
      <c r="A759" s="17" t="s">
        <v>195</v>
      </c>
      <c r="B759" s="40" t="s">
        <v>197</v>
      </c>
      <c r="C759" s="33" t="s">
        <v>198</v>
      </c>
      <c r="D759" s="33" t="s">
        <v>6811</v>
      </c>
      <c r="E759" s="34">
        <v>44064</v>
      </c>
      <c r="F759" s="35">
        <v>21955</v>
      </c>
      <c r="G759" s="36" t="s">
        <v>2177</v>
      </c>
      <c r="H759" s="33" t="str">
        <f t="shared" si="23"/>
        <v>Hangar 51 Lores Bonney Circuit   Bilinga QLD 4225 Australia</v>
      </c>
      <c r="I759" s="41" t="s">
        <v>199</v>
      </c>
      <c r="K759" s="25" t="s">
        <v>4200</v>
      </c>
      <c r="L759" s="25" t="s">
        <v>209</v>
      </c>
      <c r="M759" s="39" t="s">
        <v>2179</v>
      </c>
      <c r="N759" s="25" t="s">
        <v>2180</v>
      </c>
      <c r="Q759" s="25" t="s">
        <v>2181</v>
      </c>
      <c r="R759" s="25" t="s">
        <v>214</v>
      </c>
      <c r="S759" s="39" t="s">
        <v>2182</v>
      </c>
      <c r="T759" s="25" t="s">
        <v>216</v>
      </c>
      <c r="U759" s="25" t="s">
        <v>4201</v>
      </c>
      <c r="V759" s="25" t="s">
        <v>4202</v>
      </c>
    </row>
    <row r="760" spans="1:29" x14ac:dyDescent="0.25">
      <c r="A760" s="17" t="s">
        <v>195</v>
      </c>
      <c r="B760" s="40" t="s">
        <v>197</v>
      </c>
      <c r="C760" s="33" t="s">
        <v>198</v>
      </c>
      <c r="D760" s="33" t="s">
        <v>6811</v>
      </c>
      <c r="E760" s="34">
        <v>44064</v>
      </c>
      <c r="F760" s="35">
        <v>49574.8</v>
      </c>
      <c r="G760" s="36" t="s">
        <v>2140</v>
      </c>
      <c r="H760" s="33" t="str">
        <f t="shared" si="23"/>
        <v>Box 21/72 Hargrave Avenue   Essenson Fields VIC 3041 Australia</v>
      </c>
      <c r="I760" s="41" t="s">
        <v>199</v>
      </c>
      <c r="K760" s="25" t="s">
        <v>4203</v>
      </c>
      <c r="L760" s="25" t="s">
        <v>209</v>
      </c>
      <c r="M760" s="39" t="s">
        <v>2142</v>
      </c>
      <c r="N760" s="25" t="s">
        <v>2143</v>
      </c>
      <c r="Q760" s="25" t="s">
        <v>2144</v>
      </c>
      <c r="R760" s="25" t="s">
        <v>478</v>
      </c>
      <c r="S760" s="39" t="s">
        <v>2145</v>
      </c>
      <c r="T760" s="25" t="s">
        <v>216</v>
      </c>
      <c r="U760" s="25" t="s">
        <v>4204</v>
      </c>
      <c r="X760" s="25" t="s">
        <v>4205</v>
      </c>
      <c r="AA760" s="25" t="s">
        <v>4206</v>
      </c>
    </row>
    <row r="761" spans="1:29" x14ac:dyDescent="0.25">
      <c r="A761" s="17" t="s">
        <v>195</v>
      </c>
      <c r="B761" s="40" t="s">
        <v>197</v>
      </c>
      <c r="C761" s="33" t="s">
        <v>198</v>
      </c>
      <c r="D761" s="33" t="s">
        <v>6811</v>
      </c>
      <c r="E761" s="34">
        <v>44064</v>
      </c>
      <c r="F761" s="35">
        <v>24930.400000000001</v>
      </c>
      <c r="G761" s="36" t="s">
        <v>2140</v>
      </c>
      <c r="H761" s="33" t="str">
        <f t="shared" si="23"/>
        <v>Box 21/72 Hargrave Avenue   Essenson Fields VIC 3041 Australia</v>
      </c>
      <c r="I761" s="41" t="s">
        <v>199</v>
      </c>
      <c r="K761" s="25" t="s">
        <v>4207</v>
      </c>
      <c r="L761" s="25" t="s">
        <v>209</v>
      </c>
      <c r="M761" s="39" t="s">
        <v>2142</v>
      </c>
      <c r="N761" s="25" t="s">
        <v>2143</v>
      </c>
      <c r="Q761" s="25" t="s">
        <v>2144</v>
      </c>
      <c r="R761" s="25" t="s">
        <v>478</v>
      </c>
      <c r="S761" s="39" t="s">
        <v>2145</v>
      </c>
      <c r="T761" s="25" t="s">
        <v>216</v>
      </c>
      <c r="Z761" s="25" t="s">
        <v>4208</v>
      </c>
      <c r="AA761" s="25" t="s">
        <v>4209</v>
      </c>
    </row>
    <row r="762" spans="1:29" x14ac:dyDescent="0.25">
      <c r="A762" s="17" t="s">
        <v>195</v>
      </c>
      <c r="B762" s="40" t="s">
        <v>197</v>
      </c>
      <c r="C762" s="33" t="s">
        <v>198</v>
      </c>
      <c r="D762" s="33" t="s">
        <v>6811</v>
      </c>
      <c r="E762" s="34">
        <v>44064</v>
      </c>
      <c r="F762" s="35">
        <v>11131.82</v>
      </c>
      <c r="G762" s="36" t="s">
        <v>2500</v>
      </c>
      <c r="H762" s="33" t="str">
        <f t="shared" si="23"/>
        <v>PO Box 7669   Garbutt QLD 4814 Australia</v>
      </c>
      <c r="I762" s="41" t="s">
        <v>199</v>
      </c>
      <c r="K762" s="25" t="s">
        <v>4210</v>
      </c>
      <c r="L762" s="25" t="s">
        <v>209</v>
      </c>
      <c r="M762" s="39" t="s">
        <v>2502</v>
      </c>
      <c r="N762" s="25" t="s">
        <v>2503</v>
      </c>
      <c r="Q762" s="25" t="s">
        <v>2504</v>
      </c>
      <c r="R762" s="25" t="s">
        <v>214</v>
      </c>
      <c r="S762" s="39" t="s">
        <v>2505</v>
      </c>
      <c r="T762" s="25" t="s">
        <v>216</v>
      </c>
      <c r="U762" s="25" t="s">
        <v>4211</v>
      </c>
    </row>
    <row r="763" spans="1:29" x14ac:dyDescent="0.25">
      <c r="A763" s="17" t="s">
        <v>195</v>
      </c>
      <c r="B763" s="40" t="s">
        <v>197</v>
      </c>
      <c r="C763" s="33" t="s">
        <v>198</v>
      </c>
      <c r="D763" s="33" t="s">
        <v>6811</v>
      </c>
      <c r="E763" s="34">
        <v>44064</v>
      </c>
      <c r="F763" s="35">
        <v>23338</v>
      </c>
      <c r="G763" s="36" t="s">
        <v>3015</v>
      </c>
      <c r="H763" s="33" t="str">
        <f t="shared" si="23"/>
        <v>16 Northern Ave Moorabbin Airport   Mentone VIC 3194 Australia</v>
      </c>
      <c r="I763" s="41" t="s">
        <v>199</v>
      </c>
      <c r="K763" s="25" t="s">
        <v>4212</v>
      </c>
      <c r="L763" s="25" t="s">
        <v>209</v>
      </c>
      <c r="M763" s="39" t="s">
        <v>3017</v>
      </c>
      <c r="N763" s="25" t="s">
        <v>3018</v>
      </c>
      <c r="Q763" s="25" t="s">
        <v>3019</v>
      </c>
      <c r="R763" s="25" t="s">
        <v>478</v>
      </c>
      <c r="S763" s="39" t="s">
        <v>3020</v>
      </c>
      <c r="T763" s="25" t="s">
        <v>216</v>
      </c>
      <c r="U763" s="25" t="s">
        <v>4213</v>
      </c>
      <c r="X763" s="25" t="s">
        <v>4214</v>
      </c>
      <c r="AA763" s="25" t="s">
        <v>4215</v>
      </c>
      <c r="AB763" s="25" t="s">
        <v>4216</v>
      </c>
    </row>
    <row r="764" spans="1:29" x14ac:dyDescent="0.25">
      <c r="A764" s="17" t="s">
        <v>195</v>
      </c>
      <c r="B764" s="40" t="s">
        <v>197</v>
      </c>
      <c r="C764" s="33" t="s">
        <v>198</v>
      </c>
      <c r="D764" s="33" t="s">
        <v>6811</v>
      </c>
      <c r="E764" s="34">
        <v>44064</v>
      </c>
      <c r="F764" s="35">
        <v>32538</v>
      </c>
      <c r="G764" s="36" t="s">
        <v>2283</v>
      </c>
      <c r="H764" s="33" t="str">
        <f t="shared" si="23"/>
        <v>PO Box 21   West Beach SA 5024 Australia</v>
      </c>
      <c r="I764" s="41" t="s">
        <v>199</v>
      </c>
      <c r="K764" s="25" t="s">
        <v>4217</v>
      </c>
      <c r="L764" s="25" t="s">
        <v>209</v>
      </c>
      <c r="M764" s="39" t="s">
        <v>2285</v>
      </c>
      <c r="N764" s="25" t="s">
        <v>2286</v>
      </c>
      <c r="Q764" s="25" t="s">
        <v>2287</v>
      </c>
      <c r="R764" s="25" t="s">
        <v>454</v>
      </c>
      <c r="S764" s="39" t="s">
        <v>2288</v>
      </c>
      <c r="T764" s="25" t="s">
        <v>216</v>
      </c>
      <c r="V764" s="25" t="s">
        <v>4218</v>
      </c>
      <c r="X764" s="25" t="s">
        <v>4219</v>
      </c>
      <c r="Y764" s="25" t="s">
        <v>4220</v>
      </c>
    </row>
    <row r="765" spans="1:29" x14ac:dyDescent="0.25">
      <c r="A765" s="17" t="s">
        <v>195</v>
      </c>
      <c r="B765" s="40" t="s">
        <v>197</v>
      </c>
      <c r="C765" s="33" t="s">
        <v>198</v>
      </c>
      <c r="D765" s="33" t="s">
        <v>6811</v>
      </c>
      <c r="E765" s="34">
        <v>44064</v>
      </c>
      <c r="F765" s="35">
        <v>27929</v>
      </c>
      <c r="G765" s="36" t="s">
        <v>2823</v>
      </c>
      <c r="H765" s="33" t="str">
        <f t="shared" si="23"/>
        <v>33 Eagle Drive   Jandakot WA 6164 Australia</v>
      </c>
      <c r="I765" s="41" t="s">
        <v>199</v>
      </c>
      <c r="K765" s="25" t="s">
        <v>4221</v>
      </c>
      <c r="L765" s="25" t="s">
        <v>209</v>
      </c>
      <c r="M765" s="39" t="s">
        <v>2825</v>
      </c>
      <c r="N765" s="25" t="s">
        <v>2826</v>
      </c>
      <c r="Q765" s="25" t="s">
        <v>2827</v>
      </c>
      <c r="R765" s="25" t="s">
        <v>354</v>
      </c>
      <c r="S765" s="39" t="s">
        <v>2828</v>
      </c>
      <c r="T765" s="25" t="s">
        <v>216</v>
      </c>
      <c r="V765" s="25" t="s">
        <v>4222</v>
      </c>
      <c r="X765" s="25" t="s">
        <v>4223</v>
      </c>
    </row>
    <row r="766" spans="1:29" x14ac:dyDescent="0.25">
      <c r="A766" s="17" t="s">
        <v>195</v>
      </c>
      <c r="B766" s="40" t="s">
        <v>197</v>
      </c>
      <c r="C766" s="33" t="s">
        <v>198</v>
      </c>
      <c r="D766" s="33" t="s">
        <v>6811</v>
      </c>
      <c r="E766" s="34">
        <v>44064</v>
      </c>
      <c r="F766" s="35">
        <v>28270</v>
      </c>
      <c r="G766" s="36" t="s">
        <v>536</v>
      </c>
      <c r="H766" s="33" t="str">
        <f t="shared" si="23"/>
        <v>PO Box 5711   Cairns QLD 4870 Australia</v>
      </c>
      <c r="I766" s="41" t="s">
        <v>199</v>
      </c>
      <c r="K766" s="25" t="s">
        <v>4224</v>
      </c>
      <c r="L766" s="25" t="s">
        <v>209</v>
      </c>
      <c r="M766" s="39" t="s">
        <v>538</v>
      </c>
      <c r="N766" s="25" t="s">
        <v>539</v>
      </c>
      <c r="Q766" s="25" t="s">
        <v>239</v>
      </c>
      <c r="R766" s="25" t="s">
        <v>214</v>
      </c>
      <c r="S766" s="39" t="s">
        <v>240</v>
      </c>
      <c r="T766" s="25" t="s">
        <v>216</v>
      </c>
      <c r="U766" s="25" t="s">
        <v>4225</v>
      </c>
      <c r="AB766" s="25" t="s">
        <v>4226</v>
      </c>
    </row>
    <row r="767" spans="1:29" x14ac:dyDescent="0.25">
      <c r="A767" s="17" t="s">
        <v>195</v>
      </c>
      <c r="B767" s="40" t="s">
        <v>197</v>
      </c>
      <c r="C767" s="33" t="s">
        <v>198</v>
      </c>
      <c r="D767" s="33" t="s">
        <v>6811</v>
      </c>
      <c r="E767" s="34">
        <v>44064</v>
      </c>
      <c r="F767" s="35">
        <v>11893.75</v>
      </c>
      <c r="G767" s="36" t="s">
        <v>2823</v>
      </c>
      <c r="H767" s="33" t="str">
        <f t="shared" si="23"/>
        <v>33 Eagle Drive   Jandakot WA 6164 Australia</v>
      </c>
      <c r="I767" s="41" t="s">
        <v>199</v>
      </c>
      <c r="K767" s="25" t="s">
        <v>4227</v>
      </c>
      <c r="L767" s="25" t="s">
        <v>209</v>
      </c>
      <c r="M767" s="39" t="s">
        <v>2825</v>
      </c>
      <c r="N767" s="25" t="s">
        <v>2826</v>
      </c>
      <c r="Q767" s="25" t="s">
        <v>2827</v>
      </c>
      <c r="R767" s="25" t="s">
        <v>354</v>
      </c>
      <c r="S767" s="39" t="s">
        <v>2828</v>
      </c>
      <c r="T767" s="25" t="s">
        <v>216</v>
      </c>
      <c r="V767" s="25" t="s">
        <v>4228</v>
      </c>
    </row>
    <row r="768" spans="1:29" x14ac:dyDescent="0.25">
      <c r="A768" s="17" t="s">
        <v>195</v>
      </c>
      <c r="B768" s="40" t="s">
        <v>197</v>
      </c>
      <c r="C768" s="33" t="s">
        <v>198</v>
      </c>
      <c r="D768" s="33" t="str">
        <f t="shared" si="22"/>
        <v>Emerald Housing Upgrades</v>
      </c>
      <c r="E768" s="34">
        <v>44067</v>
      </c>
      <c r="F768" s="35">
        <v>95821</v>
      </c>
      <c r="G768" s="36" t="s">
        <v>4229</v>
      </c>
      <c r="H768" s="33" t="str">
        <f t="shared" si="23"/>
        <v>PO Box 2131   Wandal QLD 4700 Australia</v>
      </c>
      <c r="I768" s="41" t="s">
        <v>199</v>
      </c>
      <c r="K768" s="25" t="s">
        <v>4230</v>
      </c>
      <c r="L768" s="25" t="s">
        <v>209</v>
      </c>
      <c r="M768" s="39" t="s">
        <v>4231</v>
      </c>
      <c r="N768" s="25" t="s">
        <v>4232</v>
      </c>
      <c r="Q768" s="25" t="s">
        <v>4030</v>
      </c>
      <c r="R768" s="25" t="s">
        <v>214</v>
      </c>
      <c r="S768" s="39" t="s">
        <v>303</v>
      </c>
      <c r="T768" s="25" t="s">
        <v>216</v>
      </c>
      <c r="U768" s="25" t="s">
        <v>4233</v>
      </c>
    </row>
    <row r="769" spans="1:26" x14ac:dyDescent="0.25">
      <c r="A769" s="17" t="s">
        <v>195</v>
      </c>
      <c r="B769" s="40" t="s">
        <v>197</v>
      </c>
      <c r="C769" s="33" t="s">
        <v>198</v>
      </c>
      <c r="D769" s="33" t="str">
        <f t="shared" si="22"/>
        <v>Marketing for India and Vietnam</v>
      </c>
      <c r="E769" s="34">
        <v>44067</v>
      </c>
      <c r="F769" s="35">
        <v>19435.68</v>
      </c>
      <c r="G769" s="36" t="s">
        <v>4234</v>
      </c>
      <c r="H769" s="33" t="str">
        <f t="shared" si="23"/>
        <v>Level 2, 14 Grenfell Street   Adelaide SA 5000 Australia</v>
      </c>
      <c r="I769" s="41" t="s">
        <v>199</v>
      </c>
      <c r="K769" s="25" t="s">
        <v>4235</v>
      </c>
      <c r="L769" s="25" t="s">
        <v>209</v>
      </c>
      <c r="M769" s="39" t="s">
        <v>4236</v>
      </c>
      <c r="N769" s="25" t="s">
        <v>4237</v>
      </c>
      <c r="Q769" s="25" t="s">
        <v>1029</v>
      </c>
      <c r="R769" s="25" t="s">
        <v>454</v>
      </c>
      <c r="S769" s="39" t="s">
        <v>516</v>
      </c>
      <c r="T769" s="25" t="s">
        <v>216</v>
      </c>
      <c r="U769" s="25" t="s">
        <v>4238</v>
      </c>
    </row>
    <row r="770" spans="1:26" x14ac:dyDescent="0.25">
      <c r="A770" s="17" t="s">
        <v>195</v>
      </c>
      <c r="B770" s="40" t="s">
        <v>197</v>
      </c>
      <c r="C770" s="33" t="s">
        <v>198</v>
      </c>
      <c r="D770" s="33" t="str">
        <f t="shared" si="22"/>
        <v>MLA Project P.PSH.1235</v>
      </c>
      <c r="E770" s="34">
        <v>44067</v>
      </c>
      <c r="F770" s="35">
        <v>84042.13</v>
      </c>
      <c r="G770" s="36" t="s">
        <v>4239</v>
      </c>
      <c r="H770" s="33" t="str">
        <f t="shared" si="23"/>
        <v>Sponsored Projects Accounting 1050 Stewart Street Las Cruces New Mexico  E1200 United States</v>
      </c>
      <c r="I770" s="41" t="s">
        <v>199</v>
      </c>
      <c r="K770" s="25" t="s">
        <v>4240</v>
      </c>
      <c r="L770" s="25" t="s">
        <v>209</v>
      </c>
      <c r="M770" s="39" t="s">
        <v>4241</v>
      </c>
      <c r="N770" s="25" t="s">
        <v>4242</v>
      </c>
      <c r="O770" s="25" t="s">
        <v>4243</v>
      </c>
      <c r="P770" s="25" t="s">
        <v>4244</v>
      </c>
      <c r="Q770" s="25" t="s">
        <v>4245</v>
      </c>
      <c r="S770" s="25" t="s">
        <v>4246</v>
      </c>
      <c r="T770" s="25" t="s">
        <v>428</v>
      </c>
      <c r="U770" s="25" t="s">
        <v>4247</v>
      </c>
    </row>
    <row r="771" spans="1:26" x14ac:dyDescent="0.25">
      <c r="A771" s="17" t="s">
        <v>195</v>
      </c>
      <c r="B771" s="40" t="s">
        <v>197</v>
      </c>
      <c r="C771" s="33" t="s">
        <v>198</v>
      </c>
      <c r="D771" s="33" t="str">
        <f t="shared" ref="D771:D834" si="24">TRIM(SUBSTITUTE(SUBSTITUTE(U771&amp;" "&amp;V771&amp;" "&amp;W771&amp;" "&amp;X771&amp;" "&amp;Y771&amp;" "&amp;Z771&amp;" "&amp;AA771&amp;" "&amp;AB771&amp;" "&amp;AC771&amp;" "&amp;AD771,"  "," "),"  "," "))</f>
        <v>UAC First Instalment (NSW)</v>
      </c>
      <c r="E771" s="34">
        <v>44068</v>
      </c>
      <c r="F771" s="35">
        <v>17050</v>
      </c>
      <c r="G771" s="36" t="s">
        <v>1031</v>
      </c>
      <c r="H771" s="33" t="str">
        <f t="shared" ref="H771:H834" si="25">N771&amp;" "&amp;O771&amp;" "&amp;P771&amp;" "&amp;Q771&amp;" "&amp;R771&amp;" "&amp;S771&amp;" "&amp;T771</f>
        <v>Locked Bag 112   Silverwater NSW 2128 Australia</v>
      </c>
      <c r="I771" s="41" t="s">
        <v>199</v>
      </c>
      <c r="K771" s="25" t="s">
        <v>4248</v>
      </c>
      <c r="L771" s="25" t="s">
        <v>209</v>
      </c>
      <c r="M771" s="39" t="s">
        <v>1033</v>
      </c>
      <c r="N771" s="25" t="s">
        <v>1034</v>
      </c>
      <c r="Q771" s="25" t="s">
        <v>1035</v>
      </c>
      <c r="R771" s="25" t="s">
        <v>397</v>
      </c>
      <c r="S771" s="39" t="s">
        <v>1036</v>
      </c>
      <c r="T771" s="25" t="s">
        <v>216</v>
      </c>
      <c r="U771" s="25" t="s">
        <v>4249</v>
      </c>
    </row>
    <row r="772" spans="1:26" x14ac:dyDescent="0.25">
      <c r="A772" s="17" t="s">
        <v>195</v>
      </c>
      <c r="B772" s="40" t="s">
        <v>197</v>
      </c>
      <c r="C772" s="33" t="s">
        <v>198</v>
      </c>
      <c r="D772" s="33" t="str">
        <f t="shared" si="24"/>
        <v>QTAC NARTE ASSESSMENTS</v>
      </c>
      <c r="E772" s="34">
        <v>44068</v>
      </c>
      <c r="F772" s="35">
        <v>13948</v>
      </c>
      <c r="G772" s="36" t="s">
        <v>529</v>
      </c>
      <c r="H772" s="33" t="str">
        <f t="shared" si="25"/>
        <v>PO Box 1331   Milton QLD 4064 Australia</v>
      </c>
      <c r="I772" s="41" t="s">
        <v>199</v>
      </c>
      <c r="K772" s="25" t="s">
        <v>4250</v>
      </c>
      <c r="L772" s="25" t="s">
        <v>209</v>
      </c>
      <c r="M772" s="39" t="s">
        <v>531</v>
      </c>
      <c r="N772" s="25" t="s">
        <v>532</v>
      </c>
      <c r="Q772" s="25" t="s">
        <v>533</v>
      </c>
      <c r="R772" s="25" t="s">
        <v>214</v>
      </c>
      <c r="S772" s="39" t="s">
        <v>534</v>
      </c>
      <c r="T772" s="25" t="s">
        <v>216</v>
      </c>
      <c r="U772" s="25" t="s">
        <v>4251</v>
      </c>
    </row>
    <row r="773" spans="1:26" x14ac:dyDescent="0.25">
      <c r="A773" s="17" t="s">
        <v>195</v>
      </c>
      <c r="B773" s="40" t="s">
        <v>197</v>
      </c>
      <c r="C773" s="33" t="s">
        <v>198</v>
      </c>
      <c r="D773" s="33" t="str">
        <f t="shared" si="24"/>
        <v>QTAC Contracted Institution Contribution</v>
      </c>
      <c r="E773" s="34">
        <v>44068</v>
      </c>
      <c r="F773" s="35">
        <v>492321.5</v>
      </c>
      <c r="G773" s="36" t="s">
        <v>529</v>
      </c>
      <c r="H773" s="33" t="str">
        <f t="shared" si="25"/>
        <v>PO Box 1331   Milton QLD 4064 Australia</v>
      </c>
      <c r="I773" s="41" t="s">
        <v>199</v>
      </c>
      <c r="K773" s="25" t="s">
        <v>4252</v>
      </c>
      <c r="L773" s="25" t="s">
        <v>209</v>
      </c>
      <c r="M773" s="39" t="s">
        <v>531</v>
      </c>
      <c r="N773" s="25" t="s">
        <v>532</v>
      </c>
      <c r="Q773" s="25" t="s">
        <v>533</v>
      </c>
      <c r="R773" s="25" t="s">
        <v>214</v>
      </c>
      <c r="S773" s="39" t="s">
        <v>534</v>
      </c>
      <c r="T773" s="25" t="s">
        <v>216</v>
      </c>
      <c r="U773" s="25" t="s">
        <v>4253</v>
      </c>
    </row>
    <row r="774" spans="1:26" x14ac:dyDescent="0.25">
      <c r="A774" s="17" t="s">
        <v>195</v>
      </c>
      <c r="B774" s="40" t="s">
        <v>197</v>
      </c>
      <c r="C774" s="33" t="s">
        <v>198</v>
      </c>
      <c r="D774" s="33" t="str">
        <f t="shared" si="24"/>
        <v>OptiPlex 7080 SFF- SI 520220, i5, 16GB,</v>
      </c>
      <c r="E774" s="34">
        <v>44069</v>
      </c>
      <c r="F774" s="35">
        <v>14520</v>
      </c>
      <c r="G774" s="36" t="s">
        <v>826</v>
      </c>
      <c r="H774" s="33" t="str">
        <f t="shared" si="25"/>
        <v>GPO Box 4766   SYDNEY NSW 1044 Australia</v>
      </c>
      <c r="I774" s="41" t="s">
        <v>199</v>
      </c>
      <c r="K774" s="25" t="s">
        <v>4254</v>
      </c>
      <c r="L774" s="25" t="s">
        <v>209</v>
      </c>
      <c r="M774" s="39" t="s">
        <v>828</v>
      </c>
      <c r="N774" s="25" t="s">
        <v>829</v>
      </c>
      <c r="Q774" s="25" t="s">
        <v>636</v>
      </c>
      <c r="R774" s="25" t="s">
        <v>397</v>
      </c>
      <c r="S774" s="39" t="s">
        <v>830</v>
      </c>
      <c r="T774" s="25" t="s">
        <v>216</v>
      </c>
      <c r="U774" s="25" t="s">
        <v>3903</v>
      </c>
    </row>
    <row r="775" spans="1:26" x14ac:dyDescent="0.25">
      <c r="A775" s="17" t="s">
        <v>195</v>
      </c>
      <c r="B775" s="40" t="s">
        <v>197</v>
      </c>
      <c r="C775" s="33" t="s">
        <v>198</v>
      </c>
      <c r="D775" s="33" t="str">
        <f t="shared" si="24"/>
        <v>Household waste: In-home research</v>
      </c>
      <c r="E775" s="34">
        <v>44069</v>
      </c>
      <c r="F775" s="35">
        <v>275000</v>
      </c>
      <c r="G775" s="36" t="s">
        <v>4255</v>
      </c>
      <c r="H775" s="33" t="str">
        <f t="shared" si="25"/>
        <v>Suite 302, 410 Elizabeth St   Surry Hills NSW 2010 Australia</v>
      </c>
      <c r="I775" s="41" t="s">
        <v>199</v>
      </c>
      <c r="K775" s="25" t="s">
        <v>4256</v>
      </c>
      <c r="L775" s="25" t="s">
        <v>209</v>
      </c>
      <c r="M775" s="39" t="s">
        <v>4257</v>
      </c>
      <c r="N775" s="25" t="s">
        <v>4258</v>
      </c>
      <c r="Q775" s="25" t="s">
        <v>1421</v>
      </c>
      <c r="R775" s="25" t="s">
        <v>397</v>
      </c>
      <c r="S775" s="39" t="s">
        <v>1422</v>
      </c>
      <c r="T775" s="25" t="s">
        <v>216</v>
      </c>
      <c r="U775" s="25" t="s">
        <v>4259</v>
      </c>
    </row>
    <row r="776" spans="1:26" x14ac:dyDescent="0.25">
      <c r="A776" s="17" t="s">
        <v>195</v>
      </c>
      <c r="B776" s="40" t="s">
        <v>197</v>
      </c>
      <c r="C776" s="33" t="s">
        <v>198</v>
      </c>
      <c r="D776" s="33" t="str">
        <f t="shared" si="24"/>
        <v>Dell Universal Dock - D6000 Dell Dock - WD19 OptiPlex 7080 SFF- SI 520220, i5, 16GB,</v>
      </c>
      <c r="E776" s="34">
        <v>44069</v>
      </c>
      <c r="F776" s="35">
        <v>12353</v>
      </c>
      <c r="G776" s="36" t="s">
        <v>826</v>
      </c>
      <c r="H776" s="33" t="str">
        <f t="shared" si="25"/>
        <v>GPO Box 4766   SYDNEY NSW 1044 Australia</v>
      </c>
      <c r="I776" s="41" t="s">
        <v>199</v>
      </c>
      <c r="K776" s="25" t="s">
        <v>4260</v>
      </c>
      <c r="L776" s="25" t="s">
        <v>209</v>
      </c>
      <c r="M776" s="39" t="s">
        <v>828</v>
      </c>
      <c r="N776" s="25" t="s">
        <v>829</v>
      </c>
      <c r="Q776" s="25" t="s">
        <v>636</v>
      </c>
      <c r="R776" s="25" t="s">
        <v>397</v>
      </c>
      <c r="S776" s="39" t="s">
        <v>830</v>
      </c>
      <c r="T776" s="25" t="s">
        <v>216</v>
      </c>
      <c r="U776" s="25" t="s">
        <v>3537</v>
      </c>
      <c r="W776" s="25" t="s">
        <v>832</v>
      </c>
      <c r="Y776" s="25" t="s">
        <v>3903</v>
      </c>
    </row>
    <row r="777" spans="1:26" x14ac:dyDescent="0.25">
      <c r="A777" s="17" t="s">
        <v>195</v>
      </c>
      <c r="B777" s="40" t="s">
        <v>197</v>
      </c>
      <c r="C777" s="33" t="s">
        <v>198</v>
      </c>
      <c r="D777" s="33" t="str">
        <f t="shared" si="24"/>
        <v>GUC 2020 Term 2 STEPS EFTSL</v>
      </c>
      <c r="E777" s="34">
        <v>44070</v>
      </c>
      <c r="F777" s="35">
        <v>60937.95</v>
      </c>
      <c r="G777" s="36" t="s">
        <v>2479</v>
      </c>
      <c r="H777" s="33" t="str">
        <f t="shared" si="25"/>
        <v>PO Box 2779   Geraldton WA 6531 Australia</v>
      </c>
      <c r="I777" s="41" t="s">
        <v>199</v>
      </c>
      <c r="K777" s="25" t="s">
        <v>4261</v>
      </c>
      <c r="L777" s="25" t="s">
        <v>209</v>
      </c>
      <c r="M777" s="39" t="s">
        <v>2481</v>
      </c>
      <c r="N777" s="25" t="s">
        <v>2482</v>
      </c>
      <c r="Q777" s="25" t="s">
        <v>2483</v>
      </c>
      <c r="R777" s="25" t="s">
        <v>354</v>
      </c>
      <c r="S777" s="39" t="s">
        <v>2484</v>
      </c>
      <c r="T777" s="25" t="s">
        <v>216</v>
      </c>
      <c r="U777" s="25" t="s">
        <v>4262</v>
      </c>
    </row>
    <row r="778" spans="1:26" x14ac:dyDescent="0.25">
      <c r="A778" s="17" t="s">
        <v>195</v>
      </c>
      <c r="B778" s="40" t="s">
        <v>197</v>
      </c>
      <c r="C778" s="33" t="s">
        <v>198</v>
      </c>
      <c r="D778" s="33" t="str">
        <f t="shared" si="24"/>
        <v>DL20 - 4 Core - I120396391-01 DL20 - 2 Core - I120396392-01</v>
      </c>
      <c r="E778" s="34">
        <v>44070</v>
      </c>
      <c r="F778" s="35">
        <v>11801.96</v>
      </c>
      <c r="G778" s="36" t="s">
        <v>1170</v>
      </c>
      <c r="H778" s="33" t="str">
        <f t="shared" si="25"/>
        <v>410 Concord Road   Rhodes NSW 2138 Australia</v>
      </c>
      <c r="I778" s="41" t="s">
        <v>199</v>
      </c>
      <c r="K778" s="25" t="s">
        <v>4263</v>
      </c>
      <c r="L778" s="25" t="s">
        <v>209</v>
      </c>
      <c r="M778" s="39" t="s">
        <v>1172</v>
      </c>
      <c r="N778" s="25" t="s">
        <v>1173</v>
      </c>
      <c r="Q778" s="25" t="s">
        <v>1174</v>
      </c>
      <c r="R778" s="25" t="s">
        <v>397</v>
      </c>
      <c r="S778" s="39" t="s">
        <v>1175</v>
      </c>
      <c r="T778" s="25" t="s">
        <v>216</v>
      </c>
      <c r="W778" s="25" t="s">
        <v>4264</v>
      </c>
      <c r="Z778" s="25" t="s">
        <v>4265</v>
      </c>
    </row>
    <row r="779" spans="1:26" x14ac:dyDescent="0.25">
      <c r="A779" s="17" t="s">
        <v>195</v>
      </c>
      <c r="B779" s="40" t="s">
        <v>197</v>
      </c>
      <c r="C779" s="33" t="s">
        <v>198</v>
      </c>
      <c r="D779" s="33" t="str">
        <f t="shared" si="24"/>
        <v>GUC 2020 Term 2 EFTSL</v>
      </c>
      <c r="E779" s="34">
        <v>44071</v>
      </c>
      <c r="F779" s="35">
        <v>515948.25</v>
      </c>
      <c r="G779" s="36" t="s">
        <v>2479</v>
      </c>
      <c r="H779" s="33" t="str">
        <f t="shared" si="25"/>
        <v>PO Box 2779   Geraldton WA 6531 Australia</v>
      </c>
      <c r="I779" s="41" t="s">
        <v>199</v>
      </c>
      <c r="K779" s="25" t="s">
        <v>4266</v>
      </c>
      <c r="L779" s="25" t="s">
        <v>209</v>
      </c>
      <c r="M779" s="39" t="s">
        <v>2481</v>
      </c>
      <c r="N779" s="25" t="s">
        <v>2482</v>
      </c>
      <c r="Q779" s="25" t="s">
        <v>2483</v>
      </c>
      <c r="R779" s="25" t="s">
        <v>354</v>
      </c>
      <c r="S779" s="39" t="s">
        <v>2484</v>
      </c>
      <c r="T779" s="25" t="s">
        <v>216</v>
      </c>
      <c r="U779" s="25" t="s">
        <v>4267</v>
      </c>
    </row>
    <row r="780" spans="1:26" x14ac:dyDescent="0.25">
      <c r="A780" s="17" t="s">
        <v>195</v>
      </c>
      <c r="B780" s="40" t="s">
        <v>197</v>
      </c>
      <c r="C780" s="33" t="s">
        <v>198</v>
      </c>
      <c r="D780" s="33" t="str">
        <f t="shared" si="24"/>
        <v>Development of Power BI Cybersecurity Da</v>
      </c>
      <c r="E780" s="34">
        <v>44071</v>
      </c>
      <c r="F780" s="35">
        <v>15840</v>
      </c>
      <c r="G780" s="36" t="s">
        <v>4268</v>
      </c>
      <c r="H780" s="33" t="str">
        <f t="shared" si="25"/>
        <v>Level 9 Grosvenor Place George Street  Sydney NSW 2000 Australia</v>
      </c>
      <c r="I780" s="41" t="s">
        <v>199</v>
      </c>
      <c r="K780" s="25" t="s">
        <v>4269</v>
      </c>
      <c r="L780" s="25" t="s">
        <v>209</v>
      </c>
      <c r="M780" s="39" t="s">
        <v>4270</v>
      </c>
      <c r="N780" s="25" t="s">
        <v>4271</v>
      </c>
      <c r="O780" s="25" t="s">
        <v>4272</v>
      </c>
      <c r="Q780" s="25" t="s">
        <v>396</v>
      </c>
      <c r="R780" s="25" t="s">
        <v>397</v>
      </c>
      <c r="S780" s="39" t="s">
        <v>398</v>
      </c>
      <c r="T780" s="25" t="s">
        <v>216</v>
      </c>
      <c r="U780" s="25" t="s">
        <v>4273</v>
      </c>
    </row>
    <row r="781" spans="1:26" x14ac:dyDescent="0.25">
      <c r="A781" s="17" t="s">
        <v>195</v>
      </c>
      <c r="B781" s="40" t="s">
        <v>197</v>
      </c>
      <c r="C781" s="33" t="s">
        <v>198</v>
      </c>
      <c r="D781" s="33" t="str">
        <f t="shared" si="24"/>
        <v>Separable Portion 01 - ROK Separable Portion 02 - GLD Separable Portion 04 - ROK Transformer</v>
      </c>
      <c r="E781" s="34">
        <v>44071</v>
      </c>
      <c r="F781" s="35">
        <v>29322462.399999999</v>
      </c>
      <c r="G781" s="36" t="s">
        <v>4274</v>
      </c>
      <c r="H781" s="33" t="str">
        <f t="shared" si="25"/>
        <v>Level 3 Breakfast Creek Rd Newstead  Brisbane QLD 4006 Australia</v>
      </c>
      <c r="I781" s="41" t="s">
        <v>199</v>
      </c>
      <c r="K781" s="25" t="s">
        <v>4275</v>
      </c>
      <c r="L781" s="25" t="s">
        <v>209</v>
      </c>
      <c r="M781" s="39" t="s">
        <v>4276</v>
      </c>
      <c r="N781" s="25" t="s">
        <v>4277</v>
      </c>
      <c r="O781" s="25" t="s">
        <v>643</v>
      </c>
      <c r="Q781" s="25" t="s">
        <v>213</v>
      </c>
      <c r="R781" s="25" t="s">
        <v>214</v>
      </c>
      <c r="S781" s="39" t="s">
        <v>644</v>
      </c>
      <c r="T781" s="25" t="s">
        <v>216</v>
      </c>
      <c r="U781" s="25" t="s">
        <v>4278</v>
      </c>
      <c r="V781" s="25" t="s">
        <v>4279</v>
      </c>
      <c r="X781" s="25" t="s">
        <v>4280</v>
      </c>
    </row>
    <row r="782" spans="1:26" x14ac:dyDescent="0.25">
      <c r="A782" s="17" t="s">
        <v>195</v>
      </c>
      <c r="B782" s="40" t="s">
        <v>197</v>
      </c>
      <c r="C782" s="33" t="s">
        <v>198</v>
      </c>
      <c r="D782" s="33" t="str">
        <f t="shared" si="24"/>
        <v>Hire Equipment and Technical Operator</v>
      </c>
      <c r="E782" s="34">
        <v>44071</v>
      </c>
      <c r="F782" s="35">
        <v>25000</v>
      </c>
      <c r="G782" s="36" t="s">
        <v>1593</v>
      </c>
      <c r="H782" s="33" t="str">
        <f t="shared" si="25"/>
        <v>62 Bolsover Street   ROCKHAMPTON QLD 4700 Australia</v>
      </c>
      <c r="I782" s="41" t="s">
        <v>199</v>
      </c>
      <c r="K782" s="25" t="s">
        <v>4281</v>
      </c>
      <c r="L782" s="25" t="s">
        <v>209</v>
      </c>
      <c r="M782" s="39" t="s">
        <v>1595</v>
      </c>
      <c r="N782" s="25" t="s">
        <v>1596</v>
      </c>
      <c r="Q782" s="25" t="s">
        <v>302</v>
      </c>
      <c r="R782" s="25" t="s">
        <v>214</v>
      </c>
      <c r="S782" s="39" t="s">
        <v>303</v>
      </c>
      <c r="T782" s="25" t="s">
        <v>216</v>
      </c>
      <c r="U782" s="25" t="s">
        <v>4282</v>
      </c>
    </row>
    <row r="783" spans="1:26" x14ac:dyDescent="0.25">
      <c r="A783" s="17" t="s">
        <v>195</v>
      </c>
      <c r="B783" s="40" t="s">
        <v>197</v>
      </c>
      <c r="C783" s="33" t="s">
        <v>198</v>
      </c>
      <c r="D783" s="33" t="str">
        <f t="shared" si="24"/>
        <v>300 Development Hours CQUSuccess</v>
      </c>
      <c r="E783" s="34">
        <v>44071</v>
      </c>
      <c r="F783" s="35">
        <v>49500</v>
      </c>
      <c r="G783" s="36" t="s">
        <v>939</v>
      </c>
      <c r="H783" s="33" t="str">
        <f t="shared" si="25"/>
        <v>Suite 501-504, Level 5 89 York Street  SYDNEY NSW 2000 Australia</v>
      </c>
      <c r="I783" s="41" t="s">
        <v>199</v>
      </c>
      <c r="K783" s="25" t="s">
        <v>4283</v>
      </c>
      <c r="L783" s="25" t="s">
        <v>209</v>
      </c>
      <c r="M783" s="39" t="s">
        <v>941</v>
      </c>
      <c r="N783" s="25" t="s">
        <v>942</v>
      </c>
      <c r="O783" s="25" t="s">
        <v>943</v>
      </c>
      <c r="Q783" s="25" t="s">
        <v>636</v>
      </c>
      <c r="R783" s="25" t="s">
        <v>397</v>
      </c>
      <c r="S783" s="39" t="s">
        <v>398</v>
      </c>
      <c r="T783" s="25" t="s">
        <v>216</v>
      </c>
      <c r="U783" s="25" t="s">
        <v>4284</v>
      </c>
    </row>
    <row r="784" spans="1:26" x14ac:dyDescent="0.25">
      <c r="A784" s="17" t="s">
        <v>195</v>
      </c>
      <c r="B784" s="40" t="s">
        <v>197</v>
      </c>
      <c r="C784" s="33" t="s">
        <v>198</v>
      </c>
      <c r="D784" s="33" t="str">
        <f t="shared" si="24"/>
        <v>Subscription for THE Data - 3 Years</v>
      </c>
      <c r="E784" s="34">
        <v>44074</v>
      </c>
      <c r="F784" s="35">
        <v>26497.09</v>
      </c>
      <c r="G784" s="36" t="s">
        <v>3293</v>
      </c>
      <c r="H784" s="33" t="str">
        <f t="shared" si="25"/>
        <v xml:space="preserve">THEunijobs Suite 12 75 Bay Street Brighton VIC 3186 </v>
      </c>
      <c r="I784" s="41" t="s">
        <v>199</v>
      </c>
      <c r="K784" s="25" t="s">
        <v>4285</v>
      </c>
      <c r="L784" s="25" t="s">
        <v>209</v>
      </c>
      <c r="M784" s="39" t="s">
        <v>3295</v>
      </c>
      <c r="N784" s="25" t="s">
        <v>3296</v>
      </c>
      <c r="O784" s="25" t="s">
        <v>3297</v>
      </c>
      <c r="P784" s="25" t="s">
        <v>3298</v>
      </c>
      <c r="Q784" s="25" t="s">
        <v>3299</v>
      </c>
      <c r="R784" s="25" t="s">
        <v>478</v>
      </c>
      <c r="S784" s="39" t="s">
        <v>3300</v>
      </c>
      <c r="U784" s="25" t="s">
        <v>4286</v>
      </c>
    </row>
    <row r="785" spans="1:29" x14ac:dyDescent="0.25">
      <c r="A785" s="17" t="s">
        <v>195</v>
      </c>
      <c r="B785" s="40" t="s">
        <v>197</v>
      </c>
      <c r="C785" s="33" t="s">
        <v>198</v>
      </c>
      <c r="D785" s="33" t="str">
        <f t="shared" si="24"/>
        <v>Implementation of commercialisation fwk</v>
      </c>
      <c r="E785" s="34">
        <v>44074</v>
      </c>
      <c r="F785" s="35">
        <v>39160</v>
      </c>
      <c r="G785" s="36" t="s">
        <v>1604</v>
      </c>
      <c r="H785" s="33" t="str">
        <f t="shared" si="25"/>
        <v>PO Box 742   Sutherland NSW 1499 Australia</v>
      </c>
      <c r="I785" s="41" t="s">
        <v>199</v>
      </c>
      <c r="K785" s="25" t="s">
        <v>4287</v>
      </c>
      <c r="L785" s="25" t="s">
        <v>209</v>
      </c>
      <c r="M785" s="39" t="s">
        <v>1606</v>
      </c>
      <c r="N785" s="25" t="s">
        <v>1607</v>
      </c>
      <c r="Q785" s="25" t="s">
        <v>1608</v>
      </c>
      <c r="R785" s="25" t="s">
        <v>397</v>
      </c>
      <c r="S785" s="39" t="s">
        <v>1609</v>
      </c>
      <c r="T785" s="25" t="s">
        <v>216</v>
      </c>
      <c r="W785" s="25" t="s">
        <v>4288</v>
      </c>
    </row>
    <row r="786" spans="1:29" x14ac:dyDescent="0.25">
      <c r="A786" s="17" t="s">
        <v>195</v>
      </c>
      <c r="B786" s="40" t="s">
        <v>197</v>
      </c>
      <c r="C786" s="33" t="s">
        <v>198</v>
      </c>
      <c r="D786" s="33" t="str">
        <f t="shared" si="24"/>
        <v>Data Vault Consultant</v>
      </c>
      <c r="E786" s="34">
        <v>44074</v>
      </c>
      <c r="F786" s="35">
        <v>57750</v>
      </c>
      <c r="G786" s="36" t="s">
        <v>2149</v>
      </c>
      <c r="H786" s="33" t="str">
        <f t="shared" si="25"/>
        <v>Level 19 307 Queen Street   Brisbane QLD 4000 Australia</v>
      </c>
      <c r="I786" s="41" t="s">
        <v>199</v>
      </c>
      <c r="K786" s="25" t="s">
        <v>4289</v>
      </c>
      <c r="L786" s="25" t="s">
        <v>209</v>
      </c>
      <c r="M786" s="39" t="s">
        <v>2151</v>
      </c>
      <c r="N786" s="25" t="s">
        <v>2152</v>
      </c>
      <c r="Q786" s="25" t="s">
        <v>213</v>
      </c>
      <c r="R786" s="25" t="s">
        <v>214</v>
      </c>
      <c r="S786" s="39" t="s">
        <v>215</v>
      </c>
      <c r="T786" s="25" t="s">
        <v>216</v>
      </c>
      <c r="V786" s="25" t="s">
        <v>2153</v>
      </c>
    </row>
    <row r="787" spans="1:29" x14ac:dyDescent="0.25">
      <c r="A787" s="17" t="s">
        <v>195</v>
      </c>
      <c r="B787" s="40" t="s">
        <v>197</v>
      </c>
      <c r="C787" s="33" t="s">
        <v>198</v>
      </c>
      <c r="D787" s="33" t="str">
        <f t="shared" si="24"/>
        <v>UpToDate Subscription</v>
      </c>
      <c r="E787" s="34">
        <v>44075</v>
      </c>
      <c r="F787" s="35">
        <v>12002.82</v>
      </c>
      <c r="G787" s="36" t="s">
        <v>4290</v>
      </c>
      <c r="H787" s="33" t="str">
        <f t="shared" si="25"/>
        <v>230 Third Avenue   Waltham MA 02451 United States</v>
      </c>
      <c r="I787" s="41" t="s">
        <v>199</v>
      </c>
      <c r="K787" s="25" t="s">
        <v>4291</v>
      </c>
      <c r="L787" s="25" t="s">
        <v>209</v>
      </c>
      <c r="M787" s="39" t="s">
        <v>4292</v>
      </c>
      <c r="N787" s="25" t="s">
        <v>4293</v>
      </c>
      <c r="Q787" s="25" t="s">
        <v>4294</v>
      </c>
      <c r="R787" s="25" t="s">
        <v>1045</v>
      </c>
      <c r="S787" s="39" t="s">
        <v>4295</v>
      </c>
      <c r="T787" s="25" t="s">
        <v>428</v>
      </c>
      <c r="U787" s="25" t="s">
        <v>4296</v>
      </c>
    </row>
    <row r="788" spans="1:29" x14ac:dyDescent="0.25">
      <c r="A788" s="17" t="s">
        <v>195</v>
      </c>
      <c r="B788" s="40" t="s">
        <v>197</v>
      </c>
      <c r="C788" s="33" t="s">
        <v>198</v>
      </c>
      <c r="D788" s="33" t="str">
        <f t="shared" si="24"/>
        <v>91 Continuous Improvement Hours</v>
      </c>
      <c r="E788" s="34">
        <v>44075</v>
      </c>
      <c r="F788" s="35">
        <v>27527.5</v>
      </c>
      <c r="G788" s="36" t="s">
        <v>503</v>
      </c>
      <c r="H788" s="33" t="str">
        <f t="shared" si="25"/>
        <v>Level 2 6-10 Talavera Road  Macquarie Park NSW 2113 Australia</v>
      </c>
      <c r="I788" s="41" t="s">
        <v>199</v>
      </c>
      <c r="K788" s="25" t="s">
        <v>4297</v>
      </c>
      <c r="L788" s="25" t="s">
        <v>209</v>
      </c>
      <c r="M788" s="39" t="s">
        <v>505</v>
      </c>
      <c r="N788" s="25" t="s">
        <v>506</v>
      </c>
      <c r="O788" s="25" t="s">
        <v>507</v>
      </c>
      <c r="Q788" s="25" t="s">
        <v>508</v>
      </c>
      <c r="R788" s="25" t="s">
        <v>397</v>
      </c>
      <c r="S788" s="39" t="s">
        <v>509</v>
      </c>
      <c r="T788" s="25" t="s">
        <v>216</v>
      </c>
      <c r="U788" s="25" t="s">
        <v>4298</v>
      </c>
    </row>
    <row r="789" spans="1:29" x14ac:dyDescent="0.25">
      <c r="A789" s="17" t="s">
        <v>195</v>
      </c>
      <c r="B789" s="40" t="s">
        <v>197</v>
      </c>
      <c r="C789" s="33" t="s">
        <v>198</v>
      </c>
      <c r="D789" s="33" t="str">
        <f t="shared" si="24"/>
        <v>Nexxis Crawler</v>
      </c>
      <c r="E789" s="34">
        <v>44075</v>
      </c>
      <c r="F789" s="35">
        <v>109989</v>
      </c>
      <c r="G789" s="36" t="s">
        <v>4299</v>
      </c>
      <c r="H789" s="33" t="str">
        <f t="shared" si="25"/>
        <v>Unit 12 55 Erceg Road   Yangebup WA 6164 Australia</v>
      </c>
      <c r="I789" s="41" t="s">
        <v>199</v>
      </c>
      <c r="K789" s="25" t="s">
        <v>4300</v>
      </c>
      <c r="L789" s="25" t="s">
        <v>209</v>
      </c>
      <c r="M789" s="39" t="s">
        <v>4301</v>
      </c>
      <c r="N789" s="25" t="s">
        <v>4302</v>
      </c>
      <c r="Q789" s="25" t="s">
        <v>4303</v>
      </c>
      <c r="R789" s="25" t="s">
        <v>354</v>
      </c>
      <c r="S789" s="39" t="s">
        <v>2828</v>
      </c>
      <c r="T789" s="25" t="s">
        <v>216</v>
      </c>
      <c r="U789" s="25" t="s">
        <v>4304</v>
      </c>
    </row>
    <row r="790" spans="1:29" x14ac:dyDescent="0.25">
      <c r="A790" s="17" t="s">
        <v>195</v>
      </c>
      <c r="B790" s="40" t="s">
        <v>197</v>
      </c>
      <c r="C790" s="33" t="s">
        <v>198</v>
      </c>
      <c r="D790" s="33" t="str">
        <f t="shared" si="24"/>
        <v>RET000250 - HE3736 unspent funds</v>
      </c>
      <c r="E790" s="34">
        <v>44075</v>
      </c>
      <c r="F790" s="35">
        <v>13187</v>
      </c>
      <c r="G790" s="36" t="s">
        <v>2291</v>
      </c>
      <c r="H790" s="33" t="str">
        <f t="shared" si="25"/>
        <v>105 Delhi Road   North Ryde NSW 2113 Australia</v>
      </c>
      <c r="I790" s="41" t="s">
        <v>199</v>
      </c>
      <c r="K790" s="25" t="s">
        <v>4305</v>
      </c>
      <c r="L790" s="25" t="s">
        <v>209</v>
      </c>
      <c r="M790" s="39" t="s">
        <v>2293</v>
      </c>
      <c r="N790" s="25" t="s">
        <v>2294</v>
      </c>
      <c r="Q790" s="25" t="s">
        <v>1269</v>
      </c>
      <c r="R790" s="25" t="s">
        <v>397</v>
      </c>
      <c r="S790" s="39" t="s">
        <v>509</v>
      </c>
      <c r="T790" s="25" t="s">
        <v>216</v>
      </c>
      <c r="U790" s="25" t="s">
        <v>4306</v>
      </c>
    </row>
    <row r="791" spans="1:29" x14ac:dyDescent="0.25">
      <c r="A791" s="17" t="s">
        <v>195</v>
      </c>
      <c r="B791" s="40" t="s">
        <v>197</v>
      </c>
      <c r="C791" s="33" t="s">
        <v>198</v>
      </c>
      <c r="D791" s="33" t="str">
        <f t="shared" si="24"/>
        <v>NMI: 3036090069 - Boundary Rd, MKY NMI: 3038921537 - Bryan Jordan Dr, GLD NMI: 3039002071 - 240 Quay St, RTON</v>
      </c>
      <c r="E791" s="34">
        <v>44076</v>
      </c>
      <c r="F791" s="35">
        <v>198514.99</v>
      </c>
      <c r="G791" s="36" t="s">
        <v>207</v>
      </c>
      <c r="H791" s="33" t="str">
        <f t="shared" si="25"/>
        <v>Level 5 Riverside Centre 123 Eagle Street  Brisbane QLD 4000 Australia</v>
      </c>
      <c r="I791" s="41" t="s">
        <v>199</v>
      </c>
      <c r="K791" s="25" t="s">
        <v>4307</v>
      </c>
      <c r="L791" s="25" t="s">
        <v>209</v>
      </c>
      <c r="M791" s="39" t="s">
        <v>210</v>
      </c>
      <c r="N791" s="25" t="s">
        <v>211</v>
      </c>
      <c r="O791" s="25" t="s">
        <v>212</v>
      </c>
      <c r="Q791" s="25" t="s">
        <v>213</v>
      </c>
      <c r="R791" s="25" t="s">
        <v>214</v>
      </c>
      <c r="S791" s="39" t="s">
        <v>215</v>
      </c>
      <c r="T791" s="25" t="s">
        <v>216</v>
      </c>
      <c r="U791" s="25" t="s">
        <v>3305</v>
      </c>
      <c r="V791" s="25" t="s">
        <v>3306</v>
      </c>
      <c r="W791" s="25" t="s">
        <v>219</v>
      </c>
    </row>
    <row r="792" spans="1:29" x14ac:dyDescent="0.25">
      <c r="A792" s="17" t="s">
        <v>195</v>
      </c>
      <c r="B792" s="40" t="s">
        <v>197</v>
      </c>
      <c r="C792" s="33" t="s">
        <v>198</v>
      </c>
      <c r="D792" s="33" t="str">
        <f t="shared" si="24"/>
        <v>Gallagher Loadbars Weighing Platform EID Tag Reader Controller EID Tag Reader Antenna Freight Race Bow Spear trap</v>
      </c>
      <c r="E792" s="34">
        <v>44076</v>
      </c>
      <c r="F792" s="35">
        <v>10143.200000000001</v>
      </c>
      <c r="G792" s="36" t="s">
        <v>4308</v>
      </c>
      <c r="H792" s="33" t="str">
        <f t="shared" si="25"/>
        <v>PO Box 547   Rockhampton QLD 4700 Australia</v>
      </c>
      <c r="I792" s="41" t="s">
        <v>199</v>
      </c>
      <c r="K792" s="25" t="s">
        <v>4309</v>
      </c>
      <c r="L792" s="25" t="s">
        <v>209</v>
      </c>
      <c r="M792" s="39" t="s">
        <v>4310</v>
      </c>
      <c r="N792" s="25" t="s">
        <v>4311</v>
      </c>
      <c r="Q792" s="25" t="s">
        <v>363</v>
      </c>
      <c r="R792" s="25" t="s">
        <v>214</v>
      </c>
      <c r="S792" s="39" t="s">
        <v>303</v>
      </c>
      <c r="T792" s="25" t="s">
        <v>216</v>
      </c>
      <c r="U792" s="25" t="s">
        <v>4312</v>
      </c>
      <c r="W792" s="25" t="s">
        <v>4313</v>
      </c>
      <c r="X792" s="25" t="s">
        <v>4314</v>
      </c>
      <c r="Y792" s="25" t="s">
        <v>4315</v>
      </c>
      <c r="Z792" s="25" t="s">
        <v>3490</v>
      </c>
      <c r="AA792" s="25" t="s">
        <v>4316</v>
      </c>
      <c r="AB792" s="25" t="s">
        <v>4317</v>
      </c>
    </row>
    <row r="793" spans="1:29" x14ac:dyDescent="0.25">
      <c r="A793" s="17" t="s">
        <v>195</v>
      </c>
      <c r="B793" s="40" t="s">
        <v>197</v>
      </c>
      <c r="C793" s="33" t="s">
        <v>198</v>
      </c>
      <c r="D793" s="33" t="str">
        <f t="shared" si="24"/>
        <v>Bachelor of Nursing - Clinical Placement Diploma of Nursing - Clinical Placement CH79 Re-Entry Nursing - Clinical Placmen</v>
      </c>
      <c r="E793" s="34">
        <v>44077</v>
      </c>
      <c r="F793" s="35">
        <v>10641.06</v>
      </c>
      <c r="G793" s="36" t="s">
        <v>2608</v>
      </c>
      <c r="H793" s="33" t="str">
        <f t="shared" si="25"/>
        <v>Level 8, 154 Pacific Highway   St Leonards NSW 2065 Australia</v>
      </c>
      <c r="I793" s="41" t="s">
        <v>199</v>
      </c>
      <c r="K793" s="25" t="s">
        <v>4318</v>
      </c>
      <c r="L793" s="25" t="s">
        <v>209</v>
      </c>
      <c r="M793" s="39" t="s">
        <v>2610</v>
      </c>
      <c r="N793" s="25" t="s">
        <v>2611</v>
      </c>
      <c r="Q793" s="25" t="s">
        <v>2403</v>
      </c>
      <c r="R793" s="25" t="s">
        <v>397</v>
      </c>
      <c r="S793" s="39" t="s">
        <v>2404</v>
      </c>
      <c r="T793" s="25" t="s">
        <v>216</v>
      </c>
      <c r="U793" s="25" t="s">
        <v>391</v>
      </c>
      <c r="V793" s="25" t="s">
        <v>1202</v>
      </c>
      <c r="W793" s="25" t="s">
        <v>4319</v>
      </c>
    </row>
    <row r="794" spans="1:29" x14ac:dyDescent="0.25">
      <c r="A794" s="17" t="s">
        <v>195</v>
      </c>
      <c r="B794" s="40" t="s">
        <v>197</v>
      </c>
      <c r="C794" s="33" t="s">
        <v>198</v>
      </c>
      <c r="D794" s="33" t="str">
        <f t="shared" si="24"/>
        <v>Monthly Professional Fees for Legal/IP</v>
      </c>
      <c r="E794" s="34">
        <v>44077</v>
      </c>
      <c r="F794" s="35">
        <v>65488.5</v>
      </c>
      <c r="G794" s="36" t="s">
        <v>4320</v>
      </c>
      <c r="H794" s="33" t="str">
        <f t="shared" si="25"/>
        <v>PO Box 7822 Waterfront Place  Brisbane QLD 4001 Australia</v>
      </c>
      <c r="I794" s="41" t="s">
        <v>199</v>
      </c>
      <c r="K794" s="25" t="s">
        <v>4321</v>
      </c>
      <c r="L794" s="25" t="s">
        <v>209</v>
      </c>
      <c r="M794" s="39" t="s">
        <v>4322</v>
      </c>
      <c r="N794" s="25" t="s">
        <v>4323</v>
      </c>
      <c r="O794" s="25" t="s">
        <v>4324</v>
      </c>
      <c r="Q794" s="25" t="s">
        <v>213</v>
      </c>
      <c r="R794" s="25" t="s">
        <v>214</v>
      </c>
      <c r="S794" s="39" t="s">
        <v>247</v>
      </c>
      <c r="T794" s="25" t="s">
        <v>216</v>
      </c>
      <c r="U794" s="25" t="s">
        <v>4325</v>
      </c>
    </row>
    <row r="795" spans="1:29" x14ac:dyDescent="0.25">
      <c r="A795" s="17" t="s">
        <v>195</v>
      </c>
      <c r="B795" s="40" t="s">
        <v>197</v>
      </c>
      <c r="C795" s="33" t="s">
        <v>198</v>
      </c>
      <c r="D795" s="33" t="str">
        <f t="shared" si="24"/>
        <v>C_2009 - RHD 2020 Campaign - Remarketing</v>
      </c>
      <c r="E795" s="34">
        <v>44078</v>
      </c>
      <c r="F795" s="35">
        <v>22000</v>
      </c>
      <c r="G795" s="36" t="s">
        <v>646</v>
      </c>
      <c r="H795" s="33" t="str">
        <f t="shared" si="25"/>
        <v>WPP AUNZ Building Stanley Stret Plaza  Southbank QLD 4001 Australia</v>
      </c>
      <c r="I795" s="41" t="s">
        <v>199</v>
      </c>
      <c r="K795" s="25" t="s">
        <v>4326</v>
      </c>
      <c r="L795" s="25" t="s">
        <v>209</v>
      </c>
      <c r="M795" s="39" t="s">
        <v>648</v>
      </c>
      <c r="N795" s="25" t="s">
        <v>649</v>
      </c>
      <c r="O795" s="25" t="s">
        <v>650</v>
      </c>
      <c r="Q795" s="25" t="s">
        <v>651</v>
      </c>
      <c r="R795" s="25" t="s">
        <v>214</v>
      </c>
      <c r="S795" s="39" t="s">
        <v>247</v>
      </c>
      <c r="T795" s="25" t="s">
        <v>216</v>
      </c>
      <c r="U795" s="25" t="s">
        <v>4327</v>
      </c>
    </row>
    <row r="796" spans="1:29" x14ac:dyDescent="0.25">
      <c r="A796" s="17" t="s">
        <v>195</v>
      </c>
      <c r="B796" s="40" t="s">
        <v>197</v>
      </c>
      <c r="C796" s="33" t="s">
        <v>198</v>
      </c>
      <c r="D796" s="33" t="str">
        <f t="shared" si="24"/>
        <v>024SOQ - Annual Vehicle Service 537YMS - 20,000KM Service 183YXO - Vehicle Service at 41,559 km 700LON - 140,000KM Service 842RRR - 120,000 KM Service 667WYQ - Vehicle Serivce at 16,087 KM 433XRM - 50,000KM Service 548YKK - 62,500KM Service</v>
      </c>
      <c r="E796" s="34">
        <v>44081</v>
      </c>
      <c r="F796" s="35">
        <v>11411.01</v>
      </c>
      <c r="G796" s="36" t="s">
        <v>4328</v>
      </c>
      <c r="H796" s="33" t="str">
        <f t="shared" si="25"/>
        <v>Unit 15, 762 Toorak Road   Glen Iris VIC 3146 Australia</v>
      </c>
      <c r="I796" s="41" t="s">
        <v>199</v>
      </c>
      <c r="K796" s="25" t="s">
        <v>4329</v>
      </c>
      <c r="L796" s="25" t="s">
        <v>209</v>
      </c>
      <c r="M796" s="39" t="s">
        <v>4330</v>
      </c>
      <c r="N796" s="25" t="s">
        <v>4331</v>
      </c>
      <c r="Q796" s="25" t="s">
        <v>4332</v>
      </c>
      <c r="R796" s="25" t="s">
        <v>478</v>
      </c>
      <c r="S796" s="39" t="s">
        <v>4078</v>
      </c>
      <c r="T796" s="25" t="s">
        <v>216</v>
      </c>
      <c r="U796" s="25" t="s">
        <v>4333</v>
      </c>
      <c r="V796" s="25" t="s">
        <v>4334</v>
      </c>
      <c r="W796" s="25" t="s">
        <v>4335</v>
      </c>
      <c r="X796" s="25" t="s">
        <v>4336</v>
      </c>
      <c r="Y796" s="25" t="s">
        <v>4337</v>
      </c>
      <c r="Z796" s="25" t="s">
        <v>4338</v>
      </c>
      <c r="AB796" s="25" t="s">
        <v>4339</v>
      </c>
      <c r="AC796" s="25" t="s">
        <v>4340</v>
      </c>
    </row>
    <row r="797" spans="1:29" x14ac:dyDescent="0.25">
      <c r="A797" s="17" t="s">
        <v>195</v>
      </c>
      <c r="B797" s="40" t="s">
        <v>197</v>
      </c>
      <c r="C797" s="33" t="s">
        <v>198</v>
      </c>
      <c r="D797" s="33" t="str">
        <f t="shared" si="24"/>
        <v>UA Members 2nd Contribution Instalment</v>
      </c>
      <c r="E797" s="34">
        <v>44081</v>
      </c>
      <c r="F797" s="35">
        <v>49176.86</v>
      </c>
      <c r="G797" s="36" t="s">
        <v>2363</v>
      </c>
      <c r="H797" s="33" t="str">
        <f t="shared" si="25"/>
        <v>GPO Box 1142   Canberra ACT 2601 Australia</v>
      </c>
      <c r="I797" s="41" t="s">
        <v>199</v>
      </c>
      <c r="K797" s="25" t="s">
        <v>4341</v>
      </c>
      <c r="L797" s="25" t="s">
        <v>209</v>
      </c>
      <c r="M797" s="39" t="s">
        <v>2365</v>
      </c>
      <c r="N797" s="25" t="s">
        <v>2366</v>
      </c>
      <c r="Q797" s="25" t="s">
        <v>269</v>
      </c>
      <c r="R797" s="25" t="s">
        <v>270</v>
      </c>
      <c r="S797" s="39" t="s">
        <v>1096</v>
      </c>
      <c r="T797" s="25" t="s">
        <v>216</v>
      </c>
      <c r="U797" s="25" t="s">
        <v>4342</v>
      </c>
    </row>
    <row r="798" spans="1:29" x14ac:dyDescent="0.25">
      <c r="A798" s="17" t="s">
        <v>195</v>
      </c>
      <c r="B798" s="40" t="s">
        <v>197</v>
      </c>
      <c r="C798" s="33" t="s">
        <v>198</v>
      </c>
      <c r="D798" s="33" t="str">
        <f t="shared" si="24"/>
        <v>12 month comprehensive membership</v>
      </c>
      <c r="E798" s="34">
        <v>44081</v>
      </c>
      <c r="F798" s="35">
        <v>85685.59</v>
      </c>
      <c r="G798" s="36" t="s">
        <v>4343</v>
      </c>
      <c r="H798" s="33" t="str">
        <f t="shared" si="25"/>
        <v>Level 4, Pinnacle Office Park 4 Drake Avenue Macquarie Park Sydney NSW 2113 Australia</v>
      </c>
      <c r="I798" s="41" t="s">
        <v>199</v>
      </c>
      <c r="K798" s="25" t="s">
        <v>4344</v>
      </c>
      <c r="L798" s="25" t="s">
        <v>209</v>
      </c>
      <c r="M798" s="39" t="s">
        <v>4345</v>
      </c>
      <c r="N798" s="25" t="s">
        <v>4346</v>
      </c>
      <c r="O798" s="25" t="s">
        <v>4347</v>
      </c>
      <c r="P798" s="25" t="s">
        <v>508</v>
      </c>
      <c r="Q798" s="25" t="s">
        <v>396</v>
      </c>
      <c r="R798" s="25" t="s">
        <v>397</v>
      </c>
      <c r="S798" s="39" t="s">
        <v>509</v>
      </c>
      <c r="T798" s="25" t="s">
        <v>216</v>
      </c>
      <c r="U798" s="25" t="s">
        <v>4348</v>
      </c>
    </row>
    <row r="799" spans="1:29" x14ac:dyDescent="0.25">
      <c r="A799" s="17" t="s">
        <v>195</v>
      </c>
      <c r="B799" s="40" t="s">
        <v>197</v>
      </c>
      <c r="C799" s="33" t="s">
        <v>198</v>
      </c>
      <c r="D799" s="33" t="str">
        <f t="shared" si="24"/>
        <v>Wescor Psypro as per quote 03738T5G6</v>
      </c>
      <c r="E799" s="34">
        <v>44082</v>
      </c>
      <c r="F799" s="35">
        <v>15732.86</v>
      </c>
      <c r="G799" s="36" t="s">
        <v>4349</v>
      </c>
      <c r="H799" s="33" t="str">
        <f t="shared" si="25"/>
        <v>PO Box 265   Braeside VIC 3195 Australia</v>
      </c>
      <c r="I799" s="41" t="s">
        <v>199</v>
      </c>
      <c r="K799" s="25" t="s">
        <v>4350</v>
      </c>
      <c r="L799" s="25" t="s">
        <v>209</v>
      </c>
      <c r="M799" s="39" t="s">
        <v>4351</v>
      </c>
      <c r="N799" s="25" t="s">
        <v>4352</v>
      </c>
      <c r="Q799" s="25" t="s">
        <v>3775</v>
      </c>
      <c r="R799" s="25" t="s">
        <v>478</v>
      </c>
      <c r="S799" s="39" t="s">
        <v>3776</v>
      </c>
      <c r="T799" s="25" t="s">
        <v>216</v>
      </c>
      <c r="W799" s="25" t="s">
        <v>4353</v>
      </c>
    </row>
    <row r="800" spans="1:29" x14ac:dyDescent="0.25">
      <c r="A800" s="17" t="s">
        <v>195</v>
      </c>
      <c r="B800" s="40" t="s">
        <v>197</v>
      </c>
      <c r="C800" s="33" t="s">
        <v>198</v>
      </c>
      <c r="D800" s="33" t="str">
        <f t="shared" si="24"/>
        <v>Delivery of Academic Governance Workshop</v>
      </c>
      <c r="E800" s="34">
        <v>44082</v>
      </c>
      <c r="F800" s="35">
        <v>16500</v>
      </c>
      <c r="G800" s="36" t="s">
        <v>4354</v>
      </c>
      <c r="H800" s="33" t="str">
        <f t="shared" si="25"/>
        <v>PO Box 3416   Norwood SA 5067 Australia</v>
      </c>
      <c r="I800" s="41" t="s">
        <v>199</v>
      </c>
      <c r="K800" s="25" t="s">
        <v>4355</v>
      </c>
      <c r="L800" s="25" t="s">
        <v>209</v>
      </c>
      <c r="M800" s="39" t="s">
        <v>4356</v>
      </c>
      <c r="N800" s="25" t="s">
        <v>4357</v>
      </c>
      <c r="Q800" s="25" t="s">
        <v>4358</v>
      </c>
      <c r="R800" s="25" t="s">
        <v>454</v>
      </c>
      <c r="S800" s="39" t="s">
        <v>3820</v>
      </c>
      <c r="T800" s="25" t="s">
        <v>216</v>
      </c>
      <c r="W800" s="25" t="s">
        <v>4359</v>
      </c>
    </row>
    <row r="801" spans="1:29" x14ac:dyDescent="0.25">
      <c r="A801" s="17" t="s">
        <v>195</v>
      </c>
      <c r="B801" s="40" t="s">
        <v>197</v>
      </c>
      <c r="C801" s="33" t="s">
        <v>198</v>
      </c>
      <c r="D801" s="33" t="str">
        <f t="shared" si="24"/>
        <v>Google Adhoc Advertising - August - MBA Google Adhoc Advertising - August - MBA Google Adhoc Advertising - August-Online Google Adhoc Advertising - August-VOD GoogleAdhocAdvert-Aug-SYDHealth Clinic GoogleAdhocAdvert-Aug-BNEHealth Clinic</v>
      </c>
      <c r="E801" s="34">
        <v>44082</v>
      </c>
      <c r="F801" s="35">
        <v>41123.1</v>
      </c>
      <c r="G801" s="36" t="s">
        <v>541</v>
      </c>
      <c r="H801" s="33" t="str">
        <f t="shared" si="25"/>
        <v>48 Pirrama Road   Sydney NSW 2009 Australia</v>
      </c>
      <c r="I801" s="41" t="s">
        <v>199</v>
      </c>
      <c r="K801" s="25" t="s">
        <v>4360</v>
      </c>
      <c r="L801" s="25" t="s">
        <v>209</v>
      </c>
      <c r="M801" s="39" t="s">
        <v>543</v>
      </c>
      <c r="N801" s="25" t="s">
        <v>544</v>
      </c>
      <c r="Q801" s="25" t="s">
        <v>396</v>
      </c>
      <c r="R801" s="25" t="s">
        <v>397</v>
      </c>
      <c r="S801" s="39" t="s">
        <v>545</v>
      </c>
      <c r="T801" s="25" t="s">
        <v>216</v>
      </c>
      <c r="U801" s="25" t="s">
        <v>4361</v>
      </c>
      <c r="W801" s="25" t="s">
        <v>4361</v>
      </c>
      <c r="Y801" s="25" t="s">
        <v>4362</v>
      </c>
      <c r="Z801" s="25" t="s">
        <v>4363</v>
      </c>
      <c r="AB801" s="25" t="s">
        <v>4364</v>
      </c>
      <c r="AC801" s="25" t="s">
        <v>4365</v>
      </c>
    </row>
    <row r="802" spans="1:29" x14ac:dyDescent="0.25">
      <c r="A802" s="17" t="s">
        <v>195</v>
      </c>
      <c r="B802" s="40" t="s">
        <v>197</v>
      </c>
      <c r="C802" s="33" t="s">
        <v>198</v>
      </c>
      <c r="D802" s="33" t="str">
        <f t="shared" si="24"/>
        <v>Always on Campaign - August</v>
      </c>
      <c r="E802" s="34">
        <v>44082</v>
      </c>
      <c r="F802" s="35">
        <v>36964.639999999999</v>
      </c>
      <c r="G802" s="36" t="s">
        <v>541</v>
      </c>
      <c r="H802" s="33" t="str">
        <f t="shared" si="25"/>
        <v>48 Pirrama Road   Sydney NSW 2009 Australia</v>
      </c>
      <c r="I802" s="41" t="s">
        <v>199</v>
      </c>
      <c r="K802" s="25" t="s">
        <v>4366</v>
      </c>
      <c r="L802" s="25" t="s">
        <v>209</v>
      </c>
      <c r="M802" s="39" t="s">
        <v>543</v>
      </c>
      <c r="N802" s="25" t="s">
        <v>544</v>
      </c>
      <c r="Q802" s="25" t="s">
        <v>396</v>
      </c>
      <c r="R802" s="25" t="s">
        <v>397</v>
      </c>
      <c r="S802" s="39" t="s">
        <v>545</v>
      </c>
      <c r="T802" s="25" t="s">
        <v>216</v>
      </c>
      <c r="U802" s="25" t="s">
        <v>4367</v>
      </c>
    </row>
    <row r="803" spans="1:29" x14ac:dyDescent="0.25">
      <c r="A803" s="17" t="s">
        <v>195</v>
      </c>
      <c r="B803" s="40" t="s">
        <v>197</v>
      </c>
      <c r="C803" s="33" t="s">
        <v>198</v>
      </c>
      <c r="D803" s="33" t="str">
        <f t="shared" si="24"/>
        <v>Fatigue detection technology - Sentinel</v>
      </c>
      <c r="E803" s="34">
        <v>44083</v>
      </c>
      <c r="F803" s="35">
        <v>42000</v>
      </c>
      <c r="G803" s="36" t="s">
        <v>4368</v>
      </c>
      <c r="H803" s="33" t="str">
        <f t="shared" si="25"/>
        <v>Corporate Finance Division 710 Blackburn Road  Clayton VIC 3168 Australia</v>
      </c>
      <c r="I803" s="41" t="s">
        <v>199</v>
      </c>
      <c r="K803" s="25" t="s">
        <v>4369</v>
      </c>
      <c r="L803" s="25" t="s">
        <v>209</v>
      </c>
      <c r="M803" s="39" t="s">
        <v>4370</v>
      </c>
      <c r="N803" s="25" t="s">
        <v>4371</v>
      </c>
      <c r="O803" s="25" t="s">
        <v>4372</v>
      </c>
      <c r="Q803" s="25" t="s">
        <v>4373</v>
      </c>
      <c r="R803" s="25" t="s">
        <v>478</v>
      </c>
      <c r="S803" s="39" t="s">
        <v>4374</v>
      </c>
      <c r="T803" s="25" t="s">
        <v>216</v>
      </c>
      <c r="V803" s="25" t="s">
        <v>4375</v>
      </c>
    </row>
    <row r="804" spans="1:29" x14ac:dyDescent="0.25">
      <c r="A804" s="17" t="s">
        <v>195</v>
      </c>
      <c r="B804" s="40" t="s">
        <v>197</v>
      </c>
      <c r="C804" s="33" t="s">
        <v>198</v>
      </c>
      <c r="D804" s="33" t="str">
        <f t="shared" si="24"/>
        <v>Develop Multimedia Framework</v>
      </c>
      <c r="E804" s="34">
        <v>44083</v>
      </c>
      <c r="F804" s="35">
        <v>13200</v>
      </c>
      <c r="G804" s="36" t="s">
        <v>2186</v>
      </c>
      <c r="H804" s="33" t="str">
        <f t="shared" si="25"/>
        <v>Level 6, 338 Pitt Street   Sydney NSW 2000 Australia</v>
      </c>
      <c r="I804" s="41" t="s">
        <v>199</v>
      </c>
      <c r="K804" s="25" t="s">
        <v>4376</v>
      </c>
      <c r="L804" s="25" t="s">
        <v>209</v>
      </c>
      <c r="M804" s="39" t="s">
        <v>2188</v>
      </c>
      <c r="N804" s="25" t="s">
        <v>2189</v>
      </c>
      <c r="Q804" s="25" t="s">
        <v>396</v>
      </c>
      <c r="R804" s="25" t="s">
        <v>397</v>
      </c>
      <c r="S804" s="39" t="s">
        <v>398</v>
      </c>
      <c r="T804" s="25" t="s">
        <v>216</v>
      </c>
      <c r="V804" s="25" t="s">
        <v>4377</v>
      </c>
    </row>
    <row r="805" spans="1:29" x14ac:dyDescent="0.25">
      <c r="A805" s="17" t="s">
        <v>195</v>
      </c>
      <c r="B805" s="40" t="s">
        <v>197</v>
      </c>
      <c r="C805" s="33" t="s">
        <v>198</v>
      </c>
      <c r="D805" s="33" t="str">
        <f t="shared" si="24"/>
        <v>NMI: 3051355515 - CAMPUS BOUNDARY RD NMI: 3051657848 - BOUNDARY RD MKY NMI: 3051948788 - UNIT 3 / 524 FLINDERS NMI: 3053006842 - LOT 2 / 534 FLINDERS NMI: 3120083401 - SUITE 403, NOOSA</v>
      </c>
      <c r="E805" s="34">
        <v>44083</v>
      </c>
      <c r="F805" s="35">
        <v>12704.31</v>
      </c>
      <c r="G805" s="36" t="s">
        <v>1235</v>
      </c>
      <c r="H805" s="33" t="str">
        <f t="shared" si="25"/>
        <v>PO Box 2227   Fortitude Valley Qld 4006 Australia</v>
      </c>
      <c r="I805" s="41" t="s">
        <v>199</v>
      </c>
      <c r="K805" s="25" t="s">
        <v>4378</v>
      </c>
      <c r="L805" s="25" t="s">
        <v>209</v>
      </c>
      <c r="M805" s="39" t="s">
        <v>1237</v>
      </c>
      <c r="N805" s="25" t="s">
        <v>1238</v>
      </c>
      <c r="Q805" s="25" t="s">
        <v>1063</v>
      </c>
      <c r="R805" s="25" t="s">
        <v>324</v>
      </c>
      <c r="S805" s="39" t="s">
        <v>644</v>
      </c>
      <c r="T805" s="25" t="s">
        <v>216</v>
      </c>
      <c r="U805" s="25" t="s">
        <v>3930</v>
      </c>
      <c r="W805" s="25" t="s">
        <v>3931</v>
      </c>
      <c r="X805" s="25" t="s">
        <v>3932</v>
      </c>
      <c r="Y805" s="25" t="s">
        <v>3933</v>
      </c>
      <c r="Z805" s="25" t="s">
        <v>3934</v>
      </c>
    </row>
    <row r="806" spans="1:29" x14ac:dyDescent="0.25">
      <c r="A806" s="17" t="s">
        <v>195</v>
      </c>
      <c r="B806" s="40" t="s">
        <v>197</v>
      </c>
      <c r="C806" s="33" t="s">
        <v>198</v>
      </c>
      <c r="D806" s="33" t="str">
        <f t="shared" si="24"/>
        <v>CSAK1ETAA - Central Intercept X</v>
      </c>
      <c r="E806" s="34">
        <v>44083</v>
      </c>
      <c r="F806" s="35">
        <v>26741</v>
      </c>
      <c r="G806" s="36" t="s">
        <v>2760</v>
      </c>
      <c r="H806" s="33" t="str">
        <f t="shared" si="25"/>
        <v>Locked Bag 5105   Frenchs Forest NSW 20862100 Australia</v>
      </c>
      <c r="I806" s="41" t="s">
        <v>199</v>
      </c>
      <c r="K806" s="25" t="s">
        <v>4379</v>
      </c>
      <c r="L806" s="25" t="s">
        <v>209</v>
      </c>
      <c r="M806" s="39" t="s">
        <v>2762</v>
      </c>
      <c r="N806" s="25" t="s">
        <v>2763</v>
      </c>
      <c r="Q806" s="25" t="s">
        <v>2764</v>
      </c>
      <c r="R806" s="25" t="s">
        <v>397</v>
      </c>
      <c r="S806" s="39" t="s">
        <v>2765</v>
      </c>
      <c r="T806" s="25" t="s">
        <v>216</v>
      </c>
      <c r="Z806" s="25" t="s">
        <v>4380</v>
      </c>
    </row>
    <row r="807" spans="1:29" x14ac:dyDescent="0.25">
      <c r="A807" s="17" t="s">
        <v>195</v>
      </c>
      <c r="B807" s="40" t="s">
        <v>197</v>
      </c>
      <c r="C807" s="33" t="s">
        <v>198</v>
      </c>
      <c r="D807" s="33" t="str">
        <f t="shared" si="24"/>
        <v>Annual collaboration fee</v>
      </c>
      <c r="E807" s="34">
        <v>44084</v>
      </c>
      <c r="F807" s="35">
        <v>25000</v>
      </c>
      <c r="G807" s="36" t="s">
        <v>4381</v>
      </c>
      <c r="H807" s="33" t="str">
        <f t="shared" si="25"/>
        <v>Klokgebouw 280 5617 AC Eindhoven  Eindhoven  na Netherlands</v>
      </c>
      <c r="I807" s="41" t="s">
        <v>199</v>
      </c>
      <c r="K807" s="25" t="s">
        <v>4382</v>
      </c>
      <c r="L807" s="25" t="s">
        <v>209</v>
      </c>
      <c r="M807" s="39" t="s">
        <v>4383</v>
      </c>
      <c r="N807" s="25" t="s">
        <v>4384</v>
      </c>
      <c r="O807" s="25" t="s">
        <v>4385</v>
      </c>
      <c r="Q807" s="25" t="s">
        <v>4386</v>
      </c>
      <c r="S807" s="25" t="s">
        <v>1304</v>
      </c>
      <c r="T807" s="25" t="s">
        <v>2389</v>
      </c>
      <c r="U807" s="25" t="s">
        <v>4387</v>
      </c>
    </row>
    <row r="808" spans="1:29" x14ac:dyDescent="0.25">
      <c r="A808" s="17" t="s">
        <v>195</v>
      </c>
      <c r="B808" s="40" t="s">
        <v>197</v>
      </c>
      <c r="C808" s="33" t="s">
        <v>198</v>
      </c>
      <c r="D808" s="33" t="str">
        <f t="shared" si="24"/>
        <v>ARIA Copyright Fees Year Ending 31-12-20</v>
      </c>
      <c r="E808" s="34">
        <v>44084</v>
      </c>
      <c r="F808" s="35">
        <v>14986.46</v>
      </c>
      <c r="G808" s="36" t="s">
        <v>4388</v>
      </c>
      <c r="H808" s="33" t="str">
        <f t="shared" si="25"/>
        <v>P O Box Q20   QVB POST OFFICE NSW 1230 Australia</v>
      </c>
      <c r="I808" s="41" t="s">
        <v>199</v>
      </c>
      <c r="K808" s="25" t="s">
        <v>4389</v>
      </c>
      <c r="L808" s="25" t="s">
        <v>209</v>
      </c>
      <c r="M808" s="39" t="s">
        <v>4390</v>
      </c>
      <c r="N808" s="25" t="s">
        <v>4391</v>
      </c>
      <c r="Q808" s="25" t="s">
        <v>4392</v>
      </c>
      <c r="R808" s="25" t="s">
        <v>397</v>
      </c>
      <c r="S808" s="39" t="s">
        <v>4393</v>
      </c>
      <c r="T808" s="25" t="s">
        <v>216</v>
      </c>
      <c r="V808" s="25" t="s">
        <v>4394</v>
      </c>
    </row>
    <row r="809" spans="1:29" x14ac:dyDescent="0.25">
      <c r="A809" s="17" t="s">
        <v>195</v>
      </c>
      <c r="B809" s="40" t="s">
        <v>197</v>
      </c>
      <c r="C809" s="33" t="s">
        <v>198</v>
      </c>
      <c r="D809" s="33" t="str">
        <f t="shared" si="24"/>
        <v>A.1.1718097 - Data Collection</v>
      </c>
      <c r="E809" s="34">
        <v>44085</v>
      </c>
      <c r="F809" s="35">
        <v>15200</v>
      </c>
      <c r="G809" s="36" t="s">
        <v>1349</v>
      </c>
      <c r="H809" s="33" t="str">
        <f t="shared" si="25"/>
        <v>333 W River Park Drive   Provo UT 84604 United States</v>
      </c>
      <c r="I809" s="41" t="s">
        <v>199</v>
      </c>
      <c r="K809" s="25" t="s">
        <v>4395</v>
      </c>
      <c r="L809" s="25" t="s">
        <v>209</v>
      </c>
      <c r="M809" s="39" t="s">
        <v>1351</v>
      </c>
      <c r="N809" s="25" t="s">
        <v>1352</v>
      </c>
      <c r="Q809" s="25" t="s">
        <v>1353</v>
      </c>
      <c r="R809" s="25" t="s">
        <v>1354</v>
      </c>
      <c r="S809" s="39" t="s">
        <v>1355</v>
      </c>
      <c r="T809" s="25" t="s">
        <v>428</v>
      </c>
      <c r="W809" s="25" t="s">
        <v>4396</v>
      </c>
    </row>
    <row r="810" spans="1:29" x14ac:dyDescent="0.25">
      <c r="A810" s="17" t="s">
        <v>195</v>
      </c>
      <c r="B810" s="40" t="s">
        <v>197</v>
      </c>
      <c r="C810" s="33" t="s">
        <v>198</v>
      </c>
      <c r="D810" s="33" t="str">
        <f t="shared" si="24"/>
        <v>Dell Dock - WD19 Latitude 5410 - SI 520221, i7, 32GB, 512</v>
      </c>
      <c r="E810" s="34">
        <v>44085</v>
      </c>
      <c r="F810" s="35">
        <v>16018.2</v>
      </c>
      <c r="G810" s="36" t="s">
        <v>826</v>
      </c>
      <c r="H810" s="33" t="str">
        <f t="shared" si="25"/>
        <v>GPO Box 4766   SYDNEY NSW 1044 Australia</v>
      </c>
      <c r="I810" s="41" t="s">
        <v>199</v>
      </c>
      <c r="K810" s="25" t="s">
        <v>4397</v>
      </c>
      <c r="L810" s="25" t="s">
        <v>209</v>
      </c>
      <c r="M810" s="39" t="s">
        <v>828</v>
      </c>
      <c r="N810" s="25" t="s">
        <v>829</v>
      </c>
      <c r="Q810" s="25" t="s">
        <v>636</v>
      </c>
      <c r="R810" s="25" t="s">
        <v>397</v>
      </c>
      <c r="S810" s="39" t="s">
        <v>830</v>
      </c>
      <c r="T810" s="25" t="s">
        <v>216</v>
      </c>
      <c r="U810" s="25" t="s">
        <v>832</v>
      </c>
      <c r="W810" s="25" t="s">
        <v>4398</v>
      </c>
    </row>
    <row r="811" spans="1:29" x14ac:dyDescent="0.25">
      <c r="A811" s="17" t="s">
        <v>195</v>
      </c>
      <c r="B811" s="40" t="s">
        <v>197</v>
      </c>
      <c r="C811" s="33" t="s">
        <v>198</v>
      </c>
      <c r="D811" s="33" t="str">
        <f t="shared" si="24"/>
        <v>Purchase of Mortarboards</v>
      </c>
      <c r="E811" s="34">
        <v>44085</v>
      </c>
      <c r="F811" s="35">
        <v>37000</v>
      </c>
      <c r="G811" s="36" t="s">
        <v>4399</v>
      </c>
      <c r="H811" s="33" t="str">
        <f t="shared" si="25"/>
        <v>27 Anderson Road   Thornbury VIC 3071 Australia</v>
      </c>
      <c r="I811" s="41" t="s">
        <v>199</v>
      </c>
      <c r="K811" s="25" t="s">
        <v>4400</v>
      </c>
      <c r="L811" s="25" t="s">
        <v>209</v>
      </c>
      <c r="M811" s="39" t="s">
        <v>4401</v>
      </c>
      <c r="N811" s="25" t="s">
        <v>4402</v>
      </c>
      <c r="Q811" s="25" t="s">
        <v>4403</v>
      </c>
      <c r="R811" s="25" t="s">
        <v>478</v>
      </c>
      <c r="S811" s="39" t="s">
        <v>4404</v>
      </c>
      <c r="T811" s="25" t="s">
        <v>216</v>
      </c>
      <c r="U811" s="25" t="s">
        <v>4405</v>
      </c>
    </row>
    <row r="812" spans="1:29" x14ac:dyDescent="0.25">
      <c r="A812" s="17" t="s">
        <v>195</v>
      </c>
      <c r="B812" s="40" t="s">
        <v>197</v>
      </c>
      <c r="C812" s="33" t="s">
        <v>198</v>
      </c>
      <c r="D812" s="33" t="str">
        <f t="shared" si="24"/>
        <v>August - HE August - VET</v>
      </c>
      <c r="E812" s="34">
        <v>44085</v>
      </c>
      <c r="F812" s="35">
        <v>14184.04</v>
      </c>
      <c r="G812" s="36" t="s">
        <v>853</v>
      </c>
      <c r="H812" s="33" t="str">
        <f t="shared" si="25"/>
        <v>Level 9, 100 Skyring Terrace   Newstead QLD 4006 Australia</v>
      </c>
      <c r="I812" s="41" t="s">
        <v>199</v>
      </c>
      <c r="K812" s="25" t="s">
        <v>4406</v>
      </c>
      <c r="L812" s="25" t="s">
        <v>209</v>
      </c>
      <c r="M812" s="39" t="s">
        <v>855</v>
      </c>
      <c r="N812" s="25" t="s">
        <v>856</v>
      </c>
      <c r="Q812" s="25" t="s">
        <v>643</v>
      </c>
      <c r="R812" s="25" t="s">
        <v>214</v>
      </c>
      <c r="S812" s="39" t="s">
        <v>644</v>
      </c>
      <c r="T812" s="25" t="s">
        <v>216</v>
      </c>
      <c r="U812" s="25" t="s">
        <v>4407</v>
      </c>
      <c r="V812" s="25" t="s">
        <v>4408</v>
      </c>
    </row>
    <row r="813" spans="1:29" x14ac:dyDescent="0.25">
      <c r="A813" s="17" t="s">
        <v>195</v>
      </c>
      <c r="B813" s="40" t="s">
        <v>197</v>
      </c>
      <c r="C813" s="33" t="s">
        <v>198</v>
      </c>
      <c r="D813" s="33" t="str">
        <f t="shared" si="24"/>
        <v>USB-C to Gigabit Ethernet Adapter Professional Sleeve External USB Slim DVD+ -RW Optical Drive WD19 Dell Docking Station Latitude 5310 w Pen - Core i5, 16Gb RAM,</v>
      </c>
      <c r="E813" s="34">
        <v>44085</v>
      </c>
      <c r="F813" s="35">
        <v>12897.5</v>
      </c>
      <c r="G813" s="36" t="s">
        <v>826</v>
      </c>
      <c r="H813" s="33" t="str">
        <f t="shared" si="25"/>
        <v>GPO Box 4766   SYDNEY NSW 1044 Australia</v>
      </c>
      <c r="I813" s="41" t="s">
        <v>199</v>
      </c>
      <c r="K813" s="25" t="s">
        <v>4409</v>
      </c>
      <c r="L813" s="25" t="s">
        <v>209</v>
      </c>
      <c r="M813" s="39" t="s">
        <v>828</v>
      </c>
      <c r="N813" s="25" t="s">
        <v>829</v>
      </c>
      <c r="Q813" s="25" t="s">
        <v>636</v>
      </c>
      <c r="R813" s="25" t="s">
        <v>397</v>
      </c>
      <c r="S813" s="39" t="s">
        <v>830</v>
      </c>
      <c r="T813" s="25" t="s">
        <v>216</v>
      </c>
      <c r="V813" s="25" t="s">
        <v>4410</v>
      </c>
      <c r="X813" s="25" t="s">
        <v>2051</v>
      </c>
      <c r="Y813" s="25" t="s">
        <v>4411</v>
      </c>
      <c r="Z813" s="25" t="s">
        <v>4412</v>
      </c>
      <c r="AB813" s="25" t="s">
        <v>4413</v>
      </c>
    </row>
    <row r="814" spans="1:29" x14ac:dyDescent="0.25">
      <c r="A814" s="17" t="s">
        <v>195</v>
      </c>
      <c r="B814" s="40" t="s">
        <v>197</v>
      </c>
      <c r="C814" s="33" t="s">
        <v>198</v>
      </c>
      <c r="D814" s="33" t="str">
        <f t="shared" si="24"/>
        <v>Qual4202_271119_SpousalGambling</v>
      </c>
      <c r="E814" s="34">
        <v>44085</v>
      </c>
      <c r="F814" s="35">
        <v>54000</v>
      </c>
      <c r="G814" s="36" t="s">
        <v>1349</v>
      </c>
      <c r="H814" s="33" t="str">
        <f t="shared" si="25"/>
        <v>333 W River Park Drive   Provo UT 84604 United States</v>
      </c>
      <c r="I814" s="41" t="s">
        <v>199</v>
      </c>
      <c r="K814" s="25" t="s">
        <v>4414</v>
      </c>
      <c r="L814" s="25" t="s">
        <v>209</v>
      </c>
      <c r="M814" s="39" t="s">
        <v>1351</v>
      </c>
      <c r="N814" s="25" t="s">
        <v>1352</v>
      </c>
      <c r="Q814" s="25" t="s">
        <v>1353</v>
      </c>
      <c r="R814" s="25" t="s">
        <v>1354</v>
      </c>
      <c r="S814" s="39" t="s">
        <v>1355</v>
      </c>
      <c r="T814" s="25" t="s">
        <v>428</v>
      </c>
      <c r="U814" s="25" t="s">
        <v>4415</v>
      </c>
    </row>
    <row r="815" spans="1:29" x14ac:dyDescent="0.25">
      <c r="A815" s="17" t="s">
        <v>195</v>
      </c>
      <c r="B815" s="40" t="s">
        <v>197</v>
      </c>
      <c r="C815" s="33" t="s">
        <v>198</v>
      </c>
      <c r="D815" s="33" t="str">
        <f t="shared" si="24"/>
        <v>NMI: 3093000166 - 01.08.20 - 31.08.20 NMI: 3093000167 - 01.08.20 - 31.08.20 NMI: 3093000687 - 01.08.20 - 31.08.20 NMI: QAAALV0028 - 01.08.20 - 31.08.20 NMI: 3038078406 - 05.08.20 - 01.09.20 NMI: 3051948770 - 05.08.20 - 02.09.20 NMI: 3053096713 - 01.08.20 - 31.08.20</v>
      </c>
      <c r="E815" s="34">
        <v>44088</v>
      </c>
      <c r="F815" s="35">
        <v>20911.86</v>
      </c>
      <c r="G815" s="36" t="s">
        <v>740</v>
      </c>
      <c r="H815" s="33" t="str">
        <f t="shared" si="25"/>
        <v>Locked Bag 3403   BRISBANE QLD 4001 Australia</v>
      </c>
      <c r="I815" s="41" t="s">
        <v>199</v>
      </c>
      <c r="K815" s="25" t="s">
        <v>4416</v>
      </c>
      <c r="L815" s="25" t="s">
        <v>209</v>
      </c>
      <c r="M815" s="39" t="s">
        <v>742</v>
      </c>
      <c r="N815" s="25" t="s">
        <v>743</v>
      </c>
      <c r="Q815" s="25" t="s">
        <v>246</v>
      </c>
      <c r="R815" s="25" t="s">
        <v>214</v>
      </c>
      <c r="S815" s="39" t="s">
        <v>247</v>
      </c>
      <c r="T815" s="25" t="s">
        <v>216</v>
      </c>
      <c r="V815" s="25" t="s">
        <v>4417</v>
      </c>
      <c r="X815" s="25" t="s">
        <v>4418</v>
      </c>
      <c r="Y815" s="25" t="s">
        <v>4419</v>
      </c>
      <c r="Z815" s="25" t="s">
        <v>4420</v>
      </c>
      <c r="AA815" s="25" t="s">
        <v>4421</v>
      </c>
      <c r="AB815" s="25" t="s">
        <v>4422</v>
      </c>
      <c r="AC815" s="25" t="s">
        <v>4423</v>
      </c>
    </row>
    <row r="816" spans="1:29" x14ac:dyDescent="0.25">
      <c r="A816" s="17" t="s">
        <v>195</v>
      </c>
      <c r="B816" s="40" t="s">
        <v>197</v>
      </c>
      <c r="C816" s="33" t="s">
        <v>198</v>
      </c>
      <c r="D816" s="33" t="str">
        <f t="shared" si="24"/>
        <v>PUC T2 2020 EFTSL</v>
      </c>
      <c r="E816" s="34">
        <v>44088</v>
      </c>
      <c r="F816" s="35">
        <v>16307.92</v>
      </c>
      <c r="G816" s="36" t="s">
        <v>2729</v>
      </c>
      <c r="H816" s="33" t="str">
        <f t="shared" si="25"/>
        <v>PO Box 370   Karratha WA 6714 Australia</v>
      </c>
      <c r="I816" s="41" t="s">
        <v>199</v>
      </c>
      <c r="K816" s="25" t="s">
        <v>4424</v>
      </c>
      <c r="L816" s="25" t="s">
        <v>209</v>
      </c>
      <c r="M816" s="39" t="s">
        <v>2731</v>
      </c>
      <c r="N816" s="25" t="s">
        <v>2732</v>
      </c>
      <c r="Q816" s="25" t="s">
        <v>2733</v>
      </c>
      <c r="R816" s="25" t="s">
        <v>354</v>
      </c>
      <c r="S816" s="39" t="s">
        <v>2734</v>
      </c>
      <c r="T816" s="25" t="s">
        <v>216</v>
      </c>
      <c r="U816" s="25" t="s">
        <v>4425</v>
      </c>
    </row>
    <row r="817" spans="1:29" x14ac:dyDescent="0.25">
      <c r="A817" s="17" t="s">
        <v>195</v>
      </c>
      <c r="B817" s="40" t="s">
        <v>197</v>
      </c>
      <c r="C817" s="33" t="s">
        <v>198</v>
      </c>
      <c r="D817" s="33" t="str">
        <f t="shared" si="24"/>
        <v>Year 2 - Hosting Fees</v>
      </c>
      <c r="E817" s="34">
        <v>44088</v>
      </c>
      <c r="F817" s="35">
        <v>625170.69999999995</v>
      </c>
      <c r="G817" s="36" t="s">
        <v>1059</v>
      </c>
      <c r="H817" s="33" t="str">
        <f t="shared" si="25"/>
        <v>PO Box 96   Fortitude Valley QLD 4006 Australia</v>
      </c>
      <c r="I817" s="41" t="s">
        <v>199</v>
      </c>
      <c r="K817" s="25" t="s">
        <v>4426</v>
      </c>
      <c r="L817" s="25" t="s">
        <v>209</v>
      </c>
      <c r="M817" s="39" t="s">
        <v>1061</v>
      </c>
      <c r="N817" s="25" t="s">
        <v>1062</v>
      </c>
      <c r="Q817" s="25" t="s">
        <v>1063</v>
      </c>
      <c r="R817" s="25" t="s">
        <v>214</v>
      </c>
      <c r="S817" s="39" t="s">
        <v>644</v>
      </c>
      <c r="T817" s="25" t="s">
        <v>216</v>
      </c>
      <c r="U817" s="25" t="s">
        <v>4427</v>
      </c>
    </row>
    <row r="818" spans="1:29" x14ac:dyDescent="0.25">
      <c r="A818" s="17" t="s">
        <v>195</v>
      </c>
      <c r="B818" s="40" t="s">
        <v>197</v>
      </c>
      <c r="C818" s="33" t="s">
        <v>198</v>
      </c>
      <c r="D818" s="33" t="str">
        <f t="shared" si="24"/>
        <v>BA Engagement (Sheela Miller) - 13 Week</v>
      </c>
      <c r="E818" s="34">
        <v>44088</v>
      </c>
      <c r="F818" s="35">
        <v>71428.5</v>
      </c>
      <c r="G818" s="36" t="s">
        <v>1868</v>
      </c>
      <c r="H818" s="33" t="str">
        <f t="shared" si="25"/>
        <v>Level 2 18--20 York Street   Sydney NSW 2000 Australia</v>
      </c>
      <c r="I818" s="41" t="s">
        <v>199</v>
      </c>
      <c r="K818" s="25" t="s">
        <v>4428</v>
      </c>
      <c r="L818" s="25" t="s">
        <v>209</v>
      </c>
      <c r="M818" s="39" t="s">
        <v>1870</v>
      </c>
      <c r="N818" s="25" t="s">
        <v>1871</v>
      </c>
      <c r="Q818" s="25" t="s">
        <v>396</v>
      </c>
      <c r="R818" s="25" t="s">
        <v>397</v>
      </c>
      <c r="S818" s="39" t="s">
        <v>398</v>
      </c>
      <c r="T818" s="25" t="s">
        <v>216</v>
      </c>
      <c r="U818" s="25" t="s">
        <v>4429</v>
      </c>
    </row>
    <row r="819" spans="1:29" x14ac:dyDescent="0.25">
      <c r="A819" s="17" t="s">
        <v>195</v>
      </c>
      <c r="B819" s="40" t="s">
        <v>197</v>
      </c>
      <c r="C819" s="33" t="s">
        <v>198</v>
      </c>
      <c r="D819" s="33" t="str">
        <f t="shared" si="24"/>
        <v>Blackbullion 2 Yr Subscription Renewal</v>
      </c>
      <c r="E819" s="34">
        <v>44088</v>
      </c>
      <c r="F819" s="35">
        <v>22431.9</v>
      </c>
      <c r="G819" s="36" t="s">
        <v>4430</v>
      </c>
      <c r="H819" s="33" t="str">
        <f t="shared" si="25"/>
        <v>5 Technology Park Colindeep Lane  London  Nw9 6BX United Kingdom</v>
      </c>
      <c r="I819" s="41" t="s">
        <v>199</v>
      </c>
      <c r="K819" s="25" t="s">
        <v>4431</v>
      </c>
      <c r="L819" s="25" t="s">
        <v>209</v>
      </c>
      <c r="M819" s="39" t="s">
        <v>4432</v>
      </c>
      <c r="N819" s="25" t="s">
        <v>4433</v>
      </c>
      <c r="O819" s="25" t="s">
        <v>4434</v>
      </c>
      <c r="Q819" s="25" t="s">
        <v>3368</v>
      </c>
      <c r="S819" s="25" t="s">
        <v>4435</v>
      </c>
      <c r="T819" s="25" t="s">
        <v>3370</v>
      </c>
      <c r="U819" s="25" t="s">
        <v>4436</v>
      </c>
    </row>
    <row r="820" spans="1:29" x14ac:dyDescent="0.25">
      <c r="A820" s="17" t="s">
        <v>195</v>
      </c>
      <c r="B820" s="40" t="s">
        <v>197</v>
      </c>
      <c r="C820" s="33" t="s">
        <v>198</v>
      </c>
      <c r="D820" s="33" t="str">
        <f t="shared" si="24"/>
        <v>Fatigue detection technology Sentinel</v>
      </c>
      <c r="E820" s="34">
        <v>44089</v>
      </c>
      <c r="F820" s="35">
        <v>34650</v>
      </c>
      <c r="G820" s="36" t="s">
        <v>4437</v>
      </c>
      <c r="H820" s="33" t="str">
        <f t="shared" si="25"/>
        <v>Tennent Drive   Palmerston North  4410 New Zealand</v>
      </c>
      <c r="I820" s="41" t="s">
        <v>199</v>
      </c>
      <c r="K820" s="25" t="s">
        <v>4438</v>
      </c>
      <c r="L820" s="25" t="s">
        <v>209</v>
      </c>
      <c r="M820" s="39" t="s">
        <v>4439</v>
      </c>
      <c r="N820" s="25" t="s">
        <v>4440</v>
      </c>
      <c r="Q820" s="25" t="s">
        <v>4441</v>
      </c>
      <c r="S820" s="39" t="s">
        <v>4442</v>
      </c>
      <c r="T820" s="25" t="s">
        <v>295</v>
      </c>
      <c r="U820" s="25" t="s">
        <v>4443</v>
      </c>
    </row>
    <row r="821" spans="1:29" x14ac:dyDescent="0.25">
      <c r="A821" s="17" t="s">
        <v>195</v>
      </c>
      <c r="B821" s="40" t="s">
        <v>197</v>
      </c>
      <c r="C821" s="33" t="s">
        <v>198</v>
      </c>
      <c r="D821" s="33" t="str">
        <f t="shared" si="24"/>
        <v>2020 Term 3 Internships</v>
      </c>
      <c r="E821" s="34">
        <v>44090</v>
      </c>
      <c r="F821" s="35">
        <v>31240</v>
      </c>
      <c r="G821" s="36" t="s">
        <v>4444</v>
      </c>
      <c r="H821" s="33" t="str">
        <f t="shared" si="25"/>
        <v>Level 6/11 York Street   Sydney NSW 2000 Australia</v>
      </c>
      <c r="I821" s="41" t="s">
        <v>199</v>
      </c>
      <c r="K821" s="25" t="s">
        <v>4445</v>
      </c>
      <c r="L821" s="25" t="s">
        <v>209</v>
      </c>
      <c r="M821" s="39" t="s">
        <v>4446</v>
      </c>
      <c r="N821" s="25" t="s">
        <v>4447</v>
      </c>
      <c r="Q821" s="25" t="s">
        <v>396</v>
      </c>
      <c r="R821" s="25" t="s">
        <v>397</v>
      </c>
      <c r="S821" s="39" t="s">
        <v>398</v>
      </c>
      <c r="T821" s="25" t="s">
        <v>216</v>
      </c>
      <c r="U821" s="25" t="s">
        <v>4448</v>
      </c>
    </row>
    <row r="822" spans="1:29" x14ac:dyDescent="0.25">
      <c r="A822" s="17" t="s">
        <v>195</v>
      </c>
      <c r="B822" s="40" t="s">
        <v>197</v>
      </c>
      <c r="C822" s="33" t="s">
        <v>198</v>
      </c>
      <c r="D822" s="33" t="str">
        <f t="shared" si="24"/>
        <v>StudyMe year 2 software license fee</v>
      </c>
      <c r="E822" s="34">
        <v>44090</v>
      </c>
      <c r="F822" s="35">
        <v>49500</v>
      </c>
      <c r="G822" s="36" t="s">
        <v>4449</v>
      </c>
      <c r="H822" s="33" t="str">
        <f t="shared" si="25"/>
        <v>820 Lygon Street   Carlton North VIC 3054 Australia</v>
      </c>
      <c r="I822" s="41" t="s">
        <v>199</v>
      </c>
      <c r="K822" s="25" t="s">
        <v>4450</v>
      </c>
      <c r="L822" s="25" t="s">
        <v>209</v>
      </c>
      <c r="M822" s="39" t="s">
        <v>4451</v>
      </c>
      <c r="N822" s="25" t="s">
        <v>4452</v>
      </c>
      <c r="Q822" s="25" t="s">
        <v>4453</v>
      </c>
      <c r="R822" s="25" t="s">
        <v>478</v>
      </c>
      <c r="S822" s="39" t="s">
        <v>4454</v>
      </c>
      <c r="T822" s="25" t="s">
        <v>216</v>
      </c>
      <c r="U822" s="25" t="s">
        <v>4455</v>
      </c>
    </row>
    <row r="823" spans="1:29" x14ac:dyDescent="0.25">
      <c r="A823" s="17" t="s">
        <v>195</v>
      </c>
      <c r="B823" s="40" t="s">
        <v>197</v>
      </c>
      <c r="C823" s="33" t="s">
        <v>198</v>
      </c>
      <c r="D823" s="33" t="str">
        <f t="shared" si="24"/>
        <v>2020 T3 SET Internship Placements</v>
      </c>
      <c r="E823" s="34">
        <v>44090</v>
      </c>
      <c r="F823" s="35">
        <v>59125</v>
      </c>
      <c r="G823" s="36" t="s">
        <v>2114</v>
      </c>
      <c r="H823" s="33" t="str">
        <f t="shared" si="25"/>
        <v>Level 1, 17 Hardware Lane   Melbourne VIC 3000 Australia</v>
      </c>
      <c r="I823" s="41" t="s">
        <v>199</v>
      </c>
      <c r="K823" s="25" t="s">
        <v>4456</v>
      </c>
      <c r="L823" s="25" t="s">
        <v>209</v>
      </c>
      <c r="M823" s="39" t="s">
        <v>2116</v>
      </c>
      <c r="N823" s="25" t="s">
        <v>2117</v>
      </c>
      <c r="Q823" s="25" t="s">
        <v>524</v>
      </c>
      <c r="R823" s="25" t="s">
        <v>478</v>
      </c>
      <c r="S823" s="39" t="s">
        <v>526</v>
      </c>
      <c r="T823" s="25" t="s">
        <v>216</v>
      </c>
      <c r="V823" s="25" t="s">
        <v>4457</v>
      </c>
    </row>
    <row r="824" spans="1:29" x14ac:dyDescent="0.25">
      <c r="A824" s="17" t="s">
        <v>195</v>
      </c>
      <c r="B824" s="40" t="s">
        <v>197</v>
      </c>
      <c r="C824" s="33" t="s">
        <v>198</v>
      </c>
      <c r="D824" s="33" t="str">
        <f t="shared" si="24"/>
        <v>Healthy Rivers to Reef Partnership 20/21</v>
      </c>
      <c r="E824" s="34">
        <v>44091</v>
      </c>
      <c r="F824" s="35">
        <v>11000</v>
      </c>
      <c r="G824" s="36" t="s">
        <v>4458</v>
      </c>
      <c r="H824" s="33" t="str">
        <f t="shared" si="25"/>
        <v>Suite 1 85 Gordon Street PO Box 815 Mackay QLD 4740 Australia</v>
      </c>
      <c r="I824" s="41" t="s">
        <v>199</v>
      </c>
      <c r="K824" s="25" t="s">
        <v>4459</v>
      </c>
      <c r="L824" s="25" t="s">
        <v>209</v>
      </c>
      <c r="M824" s="39" t="s">
        <v>4460</v>
      </c>
      <c r="N824" s="25" t="s">
        <v>4461</v>
      </c>
      <c r="O824" s="25" t="s">
        <v>4462</v>
      </c>
      <c r="P824" s="25" t="s">
        <v>4463</v>
      </c>
      <c r="Q824" s="25" t="s">
        <v>323</v>
      </c>
      <c r="R824" s="25" t="s">
        <v>214</v>
      </c>
      <c r="S824" s="39" t="s">
        <v>231</v>
      </c>
      <c r="T824" s="25" t="s">
        <v>216</v>
      </c>
      <c r="V824" s="25" t="s">
        <v>4464</v>
      </c>
    </row>
    <row r="825" spans="1:29" x14ac:dyDescent="0.25">
      <c r="A825" s="17" t="s">
        <v>195</v>
      </c>
      <c r="B825" s="40" t="s">
        <v>197</v>
      </c>
      <c r="C825" s="33" t="s">
        <v>198</v>
      </c>
      <c r="D825" s="33" t="str">
        <f t="shared" si="24"/>
        <v>Banner Signage - CMERC</v>
      </c>
      <c r="E825" s="34">
        <v>44092</v>
      </c>
      <c r="F825" s="35">
        <v>13640</v>
      </c>
      <c r="G825" s="36" t="s">
        <v>4465</v>
      </c>
      <c r="H825" s="33" t="str">
        <f t="shared" si="25"/>
        <v>53 Knight Street   Park Avenue QLD 4701 Australia</v>
      </c>
      <c r="I825" s="41" t="s">
        <v>199</v>
      </c>
      <c r="K825" s="25" t="s">
        <v>4466</v>
      </c>
      <c r="L825" s="25" t="s">
        <v>209</v>
      </c>
      <c r="M825" s="39" t="s">
        <v>4467</v>
      </c>
      <c r="N825" s="25" t="s">
        <v>4468</v>
      </c>
      <c r="Q825" s="25" t="s">
        <v>262</v>
      </c>
      <c r="R825" s="25" t="s">
        <v>214</v>
      </c>
      <c r="S825" s="39" t="s">
        <v>263</v>
      </c>
      <c r="T825" s="25" t="s">
        <v>216</v>
      </c>
      <c r="U825" s="25" t="s">
        <v>4469</v>
      </c>
    </row>
    <row r="826" spans="1:29" x14ac:dyDescent="0.25">
      <c r="A826" s="17" t="s">
        <v>195</v>
      </c>
      <c r="B826" s="40" t="s">
        <v>197</v>
      </c>
      <c r="C826" s="33" t="s">
        <v>198</v>
      </c>
      <c r="D826" s="33" t="str">
        <f t="shared" si="24"/>
        <v>LabStats Cloud-Based License - Qty 4000</v>
      </c>
      <c r="E826" s="34">
        <v>44092</v>
      </c>
      <c r="F826" s="35">
        <v>33098.879999999997</v>
      </c>
      <c r="G826" s="36" t="s">
        <v>4470</v>
      </c>
      <c r="H826" s="33" t="str">
        <f t="shared" si="25"/>
        <v>255 B Street Suite 201   Idaho Falls ID 83402 United States</v>
      </c>
      <c r="I826" s="41" t="s">
        <v>199</v>
      </c>
      <c r="K826" s="25" t="s">
        <v>4471</v>
      </c>
      <c r="L826" s="25" t="s">
        <v>209</v>
      </c>
      <c r="M826" s="39" t="s">
        <v>4472</v>
      </c>
      <c r="N826" s="25" t="s">
        <v>4473</v>
      </c>
      <c r="Q826" s="25" t="s">
        <v>4474</v>
      </c>
      <c r="R826" s="25" t="s">
        <v>4475</v>
      </c>
      <c r="S826" s="39" t="s">
        <v>4476</v>
      </c>
      <c r="T826" s="25" t="s">
        <v>428</v>
      </c>
      <c r="W826" s="25" t="s">
        <v>4477</v>
      </c>
    </row>
    <row r="827" spans="1:29" x14ac:dyDescent="0.25">
      <c r="A827" s="17" t="s">
        <v>195</v>
      </c>
      <c r="B827" s="40" t="s">
        <v>197</v>
      </c>
      <c r="C827" s="33" t="s">
        <v>198</v>
      </c>
      <c r="D827" s="33" t="str">
        <f t="shared" si="24"/>
        <v>Emeral Expert Briefings1/1/15 - 31/12/19 Emerald Emerging Markets Case Studies</v>
      </c>
      <c r="E827" s="34">
        <v>44092</v>
      </c>
      <c r="F827" s="35">
        <v>12569.58</v>
      </c>
      <c r="G827" s="36" t="s">
        <v>4478</v>
      </c>
      <c r="H827" s="33" t="str">
        <f t="shared" si="25"/>
        <v>Howard House Wagon Lane  Bingley  BD1611WA United Kingdom</v>
      </c>
      <c r="I827" s="41" t="s">
        <v>199</v>
      </c>
      <c r="K827" s="25" t="s">
        <v>4479</v>
      </c>
      <c r="L827" s="25" t="s">
        <v>209</v>
      </c>
      <c r="M827" s="39" t="s">
        <v>4480</v>
      </c>
      <c r="N827" s="25" t="s">
        <v>4481</v>
      </c>
      <c r="O827" s="25" t="s">
        <v>4482</v>
      </c>
      <c r="Q827" s="25" t="s">
        <v>4483</v>
      </c>
      <c r="S827" s="25" t="s">
        <v>4484</v>
      </c>
      <c r="T827" s="25" t="s">
        <v>3370</v>
      </c>
      <c r="V827" s="25" t="s">
        <v>4485</v>
      </c>
      <c r="W827" s="25" t="s">
        <v>4486</v>
      </c>
    </row>
    <row r="828" spans="1:29" x14ac:dyDescent="0.25">
      <c r="A828" s="17" t="s">
        <v>195</v>
      </c>
      <c r="B828" s="40" t="s">
        <v>197</v>
      </c>
      <c r="C828" s="33" t="s">
        <v>198</v>
      </c>
      <c r="D828" s="33" t="str">
        <f t="shared" si="24"/>
        <v>Dell Universal Dock - D6000 Dell Dock - WD19 OptiPlex 7080 SFF- SI 520220, i5, 16GB, Latitude 5310 2-in-1 - SI 520222 i5, 16G</v>
      </c>
      <c r="E828" s="34">
        <v>44092</v>
      </c>
      <c r="F828" s="35">
        <v>24668.6</v>
      </c>
      <c r="G828" s="36" t="s">
        <v>826</v>
      </c>
      <c r="H828" s="33" t="str">
        <f t="shared" si="25"/>
        <v>GPO Box 4766   SYDNEY NSW 1044 Australia</v>
      </c>
      <c r="I828" s="41" t="s">
        <v>199</v>
      </c>
      <c r="K828" s="25" t="s">
        <v>4487</v>
      </c>
      <c r="L828" s="25" t="s">
        <v>209</v>
      </c>
      <c r="M828" s="39" t="s">
        <v>828</v>
      </c>
      <c r="N828" s="25" t="s">
        <v>829</v>
      </c>
      <c r="Q828" s="25" t="s">
        <v>636</v>
      </c>
      <c r="R828" s="25" t="s">
        <v>397</v>
      </c>
      <c r="S828" s="39" t="s">
        <v>830</v>
      </c>
      <c r="T828" s="25" t="s">
        <v>216</v>
      </c>
      <c r="W828" s="25" t="s">
        <v>3537</v>
      </c>
      <c r="Y828" s="25" t="s">
        <v>832</v>
      </c>
      <c r="AA828" s="25" t="s">
        <v>3903</v>
      </c>
      <c r="AC828" s="25" t="s">
        <v>4488</v>
      </c>
    </row>
    <row r="829" spans="1:29" x14ac:dyDescent="0.25">
      <c r="A829" s="17" t="s">
        <v>195</v>
      </c>
      <c r="B829" s="40" t="s">
        <v>197</v>
      </c>
      <c r="C829" s="33" t="s">
        <v>198</v>
      </c>
      <c r="D829" s="33" t="str">
        <f t="shared" si="24"/>
        <v>NAIF - review terms NAIF - review contract/agreement</v>
      </c>
      <c r="E829" s="34">
        <v>44092</v>
      </c>
      <c r="F829" s="35">
        <v>14300</v>
      </c>
      <c r="G829" s="36" t="s">
        <v>4489</v>
      </c>
      <c r="H829" s="33" t="str">
        <f t="shared" si="25"/>
        <v>GPO Box 9806   Brisbane QLD 4001 Australia</v>
      </c>
      <c r="I829" s="41" t="s">
        <v>199</v>
      </c>
      <c r="K829" s="25" t="s">
        <v>4490</v>
      </c>
      <c r="L829" s="25" t="s">
        <v>209</v>
      </c>
      <c r="M829" s="39" t="s">
        <v>4491</v>
      </c>
      <c r="N829" s="25" t="s">
        <v>4492</v>
      </c>
      <c r="Q829" s="25" t="s">
        <v>213</v>
      </c>
      <c r="R829" s="25" t="s">
        <v>214</v>
      </c>
      <c r="S829" s="39" t="s">
        <v>247</v>
      </c>
      <c r="T829" s="25" t="s">
        <v>216</v>
      </c>
      <c r="V829" s="25" t="s">
        <v>4493</v>
      </c>
      <c r="W829" s="25" t="s">
        <v>4494</v>
      </c>
    </row>
    <row r="830" spans="1:29" x14ac:dyDescent="0.25">
      <c r="A830" s="17" t="s">
        <v>195</v>
      </c>
      <c r="B830" s="40" t="s">
        <v>197</v>
      </c>
      <c r="C830" s="33" t="s">
        <v>198</v>
      </c>
      <c r="D830" s="33" t="str">
        <f t="shared" si="24"/>
        <v>A127180 - AARNet Tails</v>
      </c>
      <c r="E830" s="34">
        <v>44092</v>
      </c>
      <c r="F830" s="35">
        <v>140580.28</v>
      </c>
      <c r="G830" s="36" t="s">
        <v>1091</v>
      </c>
      <c r="H830" s="33" t="str">
        <f t="shared" si="25"/>
        <v>GPO Box 1559   CANBERRA ACT 2601 Australia</v>
      </c>
      <c r="I830" s="41" t="s">
        <v>199</v>
      </c>
      <c r="K830" s="25" t="s">
        <v>4495</v>
      </c>
      <c r="L830" s="25" t="s">
        <v>209</v>
      </c>
      <c r="M830" s="39" t="s">
        <v>1093</v>
      </c>
      <c r="N830" s="25" t="s">
        <v>1094</v>
      </c>
      <c r="Q830" s="25" t="s">
        <v>1095</v>
      </c>
      <c r="R830" s="25" t="s">
        <v>270</v>
      </c>
      <c r="S830" s="39" t="s">
        <v>1096</v>
      </c>
      <c r="T830" s="25" t="s">
        <v>216</v>
      </c>
      <c r="Z830" s="25" t="s">
        <v>3807</v>
      </c>
    </row>
    <row r="831" spans="1:29" x14ac:dyDescent="0.25">
      <c r="A831" s="17" t="s">
        <v>195</v>
      </c>
      <c r="B831" s="40" t="s">
        <v>197</v>
      </c>
      <c r="C831" s="33" t="s">
        <v>198</v>
      </c>
      <c r="D831" s="33" t="str">
        <f t="shared" si="24"/>
        <v>RFP for Learning Design steps 1-5 only</v>
      </c>
      <c r="E831" s="34">
        <v>44095</v>
      </c>
      <c r="F831" s="35">
        <v>13200</v>
      </c>
      <c r="G831" s="36" t="s">
        <v>2186</v>
      </c>
      <c r="H831" s="33" t="str">
        <f t="shared" si="25"/>
        <v>Level 6, 338 Pitt Street   Sydney NSW 2000 Australia</v>
      </c>
      <c r="I831" s="41" t="s">
        <v>199</v>
      </c>
      <c r="K831" s="25" t="s">
        <v>4496</v>
      </c>
      <c r="L831" s="25" t="s">
        <v>209</v>
      </c>
      <c r="M831" s="39" t="s">
        <v>2188</v>
      </c>
      <c r="N831" s="25" t="s">
        <v>2189</v>
      </c>
      <c r="Q831" s="25" t="s">
        <v>396</v>
      </c>
      <c r="R831" s="25" t="s">
        <v>397</v>
      </c>
      <c r="S831" s="39" t="s">
        <v>398</v>
      </c>
      <c r="T831" s="25" t="s">
        <v>216</v>
      </c>
      <c r="U831" s="25" t="s">
        <v>4497</v>
      </c>
    </row>
    <row r="832" spans="1:29" x14ac:dyDescent="0.25">
      <c r="A832" s="17" t="s">
        <v>195</v>
      </c>
      <c r="B832" s="40" t="s">
        <v>197</v>
      </c>
      <c r="C832" s="33" t="s">
        <v>198</v>
      </c>
      <c r="D832" s="33" t="str">
        <f t="shared" si="24"/>
        <v>Bachelor of Nursing - Clinical Placement</v>
      </c>
      <c r="E832" s="34">
        <v>44095</v>
      </c>
      <c r="F832" s="35">
        <v>86687.37</v>
      </c>
      <c r="G832" s="36" t="s">
        <v>386</v>
      </c>
      <c r="H832" s="33" t="str">
        <f t="shared" si="25"/>
        <v>Revenue Department   Hervey Bay QLD 4655 Australia</v>
      </c>
      <c r="I832" s="41" t="s">
        <v>199</v>
      </c>
      <c r="K832" s="25" t="s">
        <v>4498</v>
      </c>
      <c r="L832" s="25" t="s">
        <v>209</v>
      </c>
      <c r="M832" s="39" t="s">
        <v>388</v>
      </c>
      <c r="N832" s="25" t="s">
        <v>253</v>
      </c>
      <c r="Q832" s="25" t="s">
        <v>389</v>
      </c>
      <c r="R832" s="25" t="s">
        <v>214</v>
      </c>
      <c r="S832" s="39" t="s">
        <v>390</v>
      </c>
      <c r="T832" s="25" t="s">
        <v>216</v>
      </c>
      <c r="U832" s="25" t="s">
        <v>391</v>
      </c>
    </row>
    <row r="833" spans="1:29" x14ac:dyDescent="0.25">
      <c r="A833" s="17" t="s">
        <v>195</v>
      </c>
      <c r="B833" s="40" t="s">
        <v>197</v>
      </c>
      <c r="C833" s="33" t="s">
        <v>198</v>
      </c>
      <c r="D833" s="33" t="str">
        <f t="shared" si="24"/>
        <v>IDP Commission</v>
      </c>
      <c r="E833" s="34">
        <v>44095</v>
      </c>
      <c r="F833" s="35">
        <v>43530.3</v>
      </c>
      <c r="G833" s="36" t="s">
        <v>1324</v>
      </c>
      <c r="H833" s="33" t="str">
        <f t="shared" si="25"/>
        <v>Finance Department Melbourne Level 8, 535 Bourke Street  MELBOURNE VIC 3000 Australia</v>
      </c>
      <c r="I833" s="41" t="s">
        <v>199</v>
      </c>
      <c r="K833" s="25" t="s">
        <v>4499</v>
      </c>
      <c r="L833" s="25" t="s">
        <v>209</v>
      </c>
      <c r="M833" s="39" t="s">
        <v>1326</v>
      </c>
      <c r="N833" s="25" t="s">
        <v>1327</v>
      </c>
      <c r="O833" s="25" t="s">
        <v>1328</v>
      </c>
      <c r="Q833" s="25" t="s">
        <v>709</v>
      </c>
      <c r="R833" s="25" t="s">
        <v>478</v>
      </c>
      <c r="S833" s="39" t="s">
        <v>526</v>
      </c>
      <c r="T833" s="25" t="s">
        <v>216</v>
      </c>
      <c r="U833" s="25" t="s">
        <v>2516</v>
      </c>
    </row>
    <row r="834" spans="1:29" x14ac:dyDescent="0.25">
      <c r="A834" s="17" t="s">
        <v>195</v>
      </c>
      <c r="B834" s="40" t="s">
        <v>197</v>
      </c>
      <c r="C834" s="33" t="s">
        <v>198</v>
      </c>
      <c r="D834" s="33" t="str">
        <f t="shared" si="24"/>
        <v>Hootsuite Enterprise Platform - 50 seats</v>
      </c>
      <c r="E834" s="34">
        <v>44095</v>
      </c>
      <c r="F834" s="35">
        <v>92500</v>
      </c>
      <c r="G834" s="36" t="s">
        <v>4500</v>
      </c>
      <c r="H834" s="33" t="str">
        <f t="shared" si="25"/>
        <v>5 East 8th Avenue   Vancouver BC V5T 1R6 Canada</v>
      </c>
      <c r="I834" s="41" t="s">
        <v>199</v>
      </c>
      <c r="K834" s="25" t="s">
        <v>4501</v>
      </c>
      <c r="L834" s="25" t="s">
        <v>209</v>
      </c>
      <c r="M834" s="39" t="s">
        <v>4502</v>
      </c>
      <c r="N834" s="25" t="s">
        <v>4503</v>
      </c>
      <c r="Q834" s="25" t="s">
        <v>4504</v>
      </c>
      <c r="R834" s="25" t="s">
        <v>4505</v>
      </c>
      <c r="S834" s="25" t="s">
        <v>4506</v>
      </c>
      <c r="T834" s="25" t="s">
        <v>4507</v>
      </c>
      <c r="U834" s="25" t="s">
        <v>4508</v>
      </c>
    </row>
    <row r="835" spans="1:29" x14ac:dyDescent="0.25">
      <c r="A835" s="17" t="s">
        <v>195</v>
      </c>
      <c r="B835" s="40" t="s">
        <v>197</v>
      </c>
      <c r="C835" s="33" t="s">
        <v>198</v>
      </c>
      <c r="D835" s="33" t="str">
        <f t="shared" ref="D835:D898" si="26">TRIM(SUBSTITUTE(SUBSTITUTE(U835&amp;" "&amp;V835&amp;" "&amp;W835&amp;" "&amp;X835&amp;" "&amp;Y835&amp;" "&amp;Z835&amp;" "&amp;AA835&amp;" "&amp;AB835&amp;" "&amp;AC835&amp;" "&amp;AD835,"  "," "),"  "," "))</f>
        <v>Sprint 9 Testing Resources</v>
      </c>
      <c r="E835" s="34">
        <v>44095</v>
      </c>
      <c r="F835" s="35">
        <v>25740</v>
      </c>
      <c r="G835" s="36" t="s">
        <v>1650</v>
      </c>
      <c r="H835" s="33" t="str">
        <f t="shared" ref="H835:H898" si="27">N835&amp;" "&amp;O835&amp;" "&amp;P835&amp;" "&amp;Q835&amp;" "&amp;R835&amp;" "&amp;S835&amp;" "&amp;T835</f>
        <v>PO Box 326   Fortitude Valley QLD 4006 Australia</v>
      </c>
      <c r="I835" s="41" t="s">
        <v>199</v>
      </c>
      <c r="K835" s="25" t="s">
        <v>4509</v>
      </c>
      <c r="L835" s="25" t="s">
        <v>209</v>
      </c>
      <c r="M835" s="39" t="s">
        <v>1652</v>
      </c>
      <c r="N835" s="25" t="s">
        <v>1653</v>
      </c>
      <c r="Q835" s="25" t="s">
        <v>1063</v>
      </c>
      <c r="R835" s="25" t="s">
        <v>214</v>
      </c>
      <c r="S835" s="39" t="s">
        <v>644</v>
      </c>
      <c r="T835" s="25" t="s">
        <v>216</v>
      </c>
      <c r="U835" s="25" t="s">
        <v>4510</v>
      </c>
    </row>
    <row r="836" spans="1:29" x14ac:dyDescent="0.25">
      <c r="A836" s="17" t="s">
        <v>195</v>
      </c>
      <c r="B836" s="40" t="s">
        <v>197</v>
      </c>
      <c r="C836" s="33" t="s">
        <v>198</v>
      </c>
      <c r="D836" s="33" t="str">
        <f t="shared" si="26"/>
        <v>EMD-Annubar test facility-water saving MKC - Inflow valve test rig MKY-Inflow valve test rig</v>
      </c>
      <c r="E836" s="34">
        <v>44095</v>
      </c>
      <c r="F836" s="35">
        <v>13345.75</v>
      </c>
      <c r="G836" s="36" t="s">
        <v>401</v>
      </c>
      <c r="H836" s="33" t="str">
        <f t="shared" si="27"/>
        <v>89 Elphinstone Street   North Rockhampton QLD 4701 Australia</v>
      </c>
      <c r="I836" s="41" t="s">
        <v>199</v>
      </c>
      <c r="K836" s="25" t="s">
        <v>4511</v>
      </c>
      <c r="L836" s="25" t="s">
        <v>209</v>
      </c>
      <c r="M836" s="39" t="s">
        <v>403</v>
      </c>
      <c r="N836" s="25" t="s">
        <v>404</v>
      </c>
      <c r="Q836" s="25" t="s">
        <v>405</v>
      </c>
      <c r="R836" s="25" t="s">
        <v>214</v>
      </c>
      <c r="S836" s="39" t="s">
        <v>263</v>
      </c>
      <c r="T836" s="25" t="s">
        <v>216</v>
      </c>
      <c r="U836" s="25" t="s">
        <v>4512</v>
      </c>
      <c r="V836" s="25" t="s">
        <v>4513</v>
      </c>
      <c r="W836" s="25" t="s">
        <v>4514</v>
      </c>
    </row>
    <row r="837" spans="1:29" x14ac:dyDescent="0.25">
      <c r="A837" s="17" t="s">
        <v>195</v>
      </c>
      <c r="B837" s="40" t="s">
        <v>197</v>
      </c>
      <c r="C837" s="33" t="s">
        <v>198</v>
      </c>
      <c r="D837" s="33" t="str">
        <f t="shared" si="26"/>
        <v>Dell Dock - WD19 Latitude 5410-SI-520221 i5 16GB 512SSD Latitude 5310 2-in-1 - SI 520222 i5, 16G</v>
      </c>
      <c r="E837" s="34">
        <v>44096</v>
      </c>
      <c r="F837" s="35">
        <v>85624</v>
      </c>
      <c r="G837" s="36" t="s">
        <v>826</v>
      </c>
      <c r="H837" s="33" t="str">
        <f t="shared" si="27"/>
        <v>GPO Box 4766   SYDNEY NSW 1044 Australia</v>
      </c>
      <c r="I837" s="41" t="s">
        <v>199</v>
      </c>
      <c r="K837" s="25" t="s">
        <v>4515</v>
      </c>
      <c r="L837" s="25" t="s">
        <v>209</v>
      </c>
      <c r="M837" s="39" t="s">
        <v>828</v>
      </c>
      <c r="N837" s="25" t="s">
        <v>829</v>
      </c>
      <c r="Q837" s="25" t="s">
        <v>636</v>
      </c>
      <c r="R837" s="25" t="s">
        <v>397</v>
      </c>
      <c r="S837" s="39" t="s">
        <v>830</v>
      </c>
      <c r="T837" s="25" t="s">
        <v>216</v>
      </c>
      <c r="X837" s="25" t="s">
        <v>832</v>
      </c>
      <c r="Z837" s="25" t="s">
        <v>4516</v>
      </c>
      <c r="AC837" s="25" t="s">
        <v>4488</v>
      </c>
    </row>
    <row r="838" spans="1:29" x14ac:dyDescent="0.25">
      <c r="A838" s="17" t="s">
        <v>195</v>
      </c>
      <c r="B838" s="40" t="s">
        <v>197</v>
      </c>
      <c r="C838" s="33" t="s">
        <v>198</v>
      </c>
      <c r="D838" s="33" t="str">
        <f t="shared" si="26"/>
        <v>Dell Dock - WD19 OptiPlex 7080 SFF- SI 520220, i5, 16GB, Latitude 5410 - SI 520221, i5, 16GB, 512 Latitude 5310 2-in-1 - SI 520222 i5, 16G</v>
      </c>
      <c r="E838" s="34">
        <v>44096</v>
      </c>
      <c r="F838" s="35">
        <v>27739.8</v>
      </c>
      <c r="G838" s="36" t="s">
        <v>826</v>
      </c>
      <c r="H838" s="33" t="str">
        <f t="shared" si="27"/>
        <v>GPO Box 4766   SYDNEY NSW 1044 Australia</v>
      </c>
      <c r="I838" s="41" t="s">
        <v>199</v>
      </c>
      <c r="K838" s="25" t="s">
        <v>4517</v>
      </c>
      <c r="L838" s="25" t="s">
        <v>209</v>
      </c>
      <c r="M838" s="39" t="s">
        <v>828</v>
      </c>
      <c r="N838" s="25" t="s">
        <v>829</v>
      </c>
      <c r="Q838" s="25" t="s">
        <v>636</v>
      </c>
      <c r="R838" s="25" t="s">
        <v>397</v>
      </c>
      <c r="S838" s="39" t="s">
        <v>830</v>
      </c>
      <c r="T838" s="25" t="s">
        <v>216</v>
      </c>
      <c r="V838" s="25" t="s">
        <v>832</v>
      </c>
      <c r="X838" s="25" t="s">
        <v>3903</v>
      </c>
      <c r="Z838" s="25" t="s">
        <v>3905</v>
      </c>
      <c r="AB838" s="25" t="s">
        <v>4488</v>
      </c>
    </row>
    <row r="839" spans="1:29" x14ac:dyDescent="0.25">
      <c r="A839" s="17" t="s">
        <v>195</v>
      </c>
      <c r="B839" s="40" t="s">
        <v>197</v>
      </c>
      <c r="C839" s="33" t="s">
        <v>198</v>
      </c>
      <c r="D839" s="33" t="str">
        <f t="shared" si="26"/>
        <v>CQUCNT-20-564-FFW</v>
      </c>
      <c r="E839" s="34">
        <v>44096</v>
      </c>
      <c r="F839" s="35">
        <v>176000</v>
      </c>
      <c r="G839" s="36" t="s">
        <v>4255</v>
      </c>
      <c r="H839" s="33" t="str">
        <f t="shared" si="27"/>
        <v>Suite 302, 410 Elizabeth St   Surry Hills NSW 2010 Australia</v>
      </c>
      <c r="I839" s="41" t="s">
        <v>199</v>
      </c>
      <c r="K839" s="25" t="s">
        <v>4518</v>
      </c>
      <c r="L839" s="25" t="s">
        <v>209</v>
      </c>
      <c r="M839" s="39" t="s">
        <v>4257</v>
      </c>
      <c r="N839" s="25" t="s">
        <v>4258</v>
      </c>
      <c r="Q839" s="25" t="s">
        <v>1421</v>
      </c>
      <c r="R839" s="25" t="s">
        <v>397</v>
      </c>
      <c r="S839" s="39" t="s">
        <v>1422</v>
      </c>
      <c r="T839" s="25" t="s">
        <v>216</v>
      </c>
      <c r="U839" s="25" t="s">
        <v>4519</v>
      </c>
    </row>
    <row r="840" spans="1:29" x14ac:dyDescent="0.25">
      <c r="A840" s="17" t="s">
        <v>195</v>
      </c>
      <c r="B840" s="40" t="s">
        <v>197</v>
      </c>
      <c r="C840" s="33" t="s">
        <v>198</v>
      </c>
      <c r="D840" s="33" t="str">
        <f t="shared" si="26"/>
        <v>C_2020 - THE Reputation Campaign 2020</v>
      </c>
      <c r="E840" s="34">
        <v>44097</v>
      </c>
      <c r="F840" s="35">
        <v>88792</v>
      </c>
      <c r="G840" s="36" t="s">
        <v>646</v>
      </c>
      <c r="H840" s="33" t="str">
        <f t="shared" si="27"/>
        <v>WPP AUNZ Building Stanley Stret Plaza  Southbank QLD 4001 Australia</v>
      </c>
      <c r="I840" s="41" t="s">
        <v>199</v>
      </c>
      <c r="K840" s="25" t="s">
        <v>4520</v>
      </c>
      <c r="L840" s="25" t="s">
        <v>209</v>
      </c>
      <c r="M840" s="39" t="s">
        <v>648</v>
      </c>
      <c r="N840" s="25" t="s">
        <v>649</v>
      </c>
      <c r="O840" s="25" t="s">
        <v>650</v>
      </c>
      <c r="Q840" s="25" t="s">
        <v>651</v>
      </c>
      <c r="R840" s="25" t="s">
        <v>214</v>
      </c>
      <c r="S840" s="39" t="s">
        <v>247</v>
      </c>
      <c r="T840" s="25" t="s">
        <v>216</v>
      </c>
      <c r="U840" s="25" t="s">
        <v>4521</v>
      </c>
    </row>
    <row r="841" spans="1:29" x14ac:dyDescent="0.25">
      <c r="A841" s="17" t="s">
        <v>195</v>
      </c>
      <c r="B841" s="40" t="s">
        <v>197</v>
      </c>
      <c r="C841" s="33" t="s">
        <v>198</v>
      </c>
      <c r="D841" s="33" t="str">
        <f t="shared" si="26"/>
        <v>Solar Module 330W Suntech 35mm Remove, Disposal &amp; Replace Panels Electrical Inspection Scissor Lift Hire</v>
      </c>
      <c r="E841" s="34">
        <v>44097</v>
      </c>
      <c r="F841" s="35">
        <v>15361.5</v>
      </c>
      <c r="G841" s="36" t="s">
        <v>4522</v>
      </c>
      <c r="H841" s="33" t="str">
        <f t="shared" si="27"/>
        <v>387 Seib Road   Eumundi QLD 4562 Australia</v>
      </c>
      <c r="I841" s="41" t="s">
        <v>199</v>
      </c>
      <c r="K841" s="25" t="s">
        <v>4523</v>
      </c>
      <c r="L841" s="25" t="s">
        <v>209</v>
      </c>
      <c r="M841" s="39" t="s">
        <v>4524</v>
      </c>
      <c r="N841" s="25" t="s">
        <v>4525</v>
      </c>
      <c r="Q841" s="25" t="s">
        <v>4526</v>
      </c>
      <c r="R841" s="25" t="s">
        <v>214</v>
      </c>
      <c r="S841" s="39" t="s">
        <v>4527</v>
      </c>
      <c r="T841" s="25" t="s">
        <v>216</v>
      </c>
      <c r="U841" s="25" t="s">
        <v>4528</v>
      </c>
      <c r="V841" s="25" t="s">
        <v>4529</v>
      </c>
      <c r="W841" s="25" t="s">
        <v>4530</v>
      </c>
      <c r="X841" s="25" t="s">
        <v>4531</v>
      </c>
    </row>
    <row r="842" spans="1:29" x14ac:dyDescent="0.25">
      <c r="A842" s="17" t="s">
        <v>195</v>
      </c>
      <c r="B842" s="40" t="s">
        <v>197</v>
      </c>
      <c r="C842" s="33" t="s">
        <v>198</v>
      </c>
      <c r="D842" s="33" t="str">
        <f t="shared" si="26"/>
        <v>Bachelor of Nursing - Clinical Placement</v>
      </c>
      <c r="E842" s="34">
        <v>44097</v>
      </c>
      <c r="F842" s="35">
        <v>37202.879999999997</v>
      </c>
      <c r="G842" s="36" t="s">
        <v>3375</v>
      </c>
      <c r="H842" s="33" t="str">
        <f t="shared" si="27"/>
        <v>T/A Royal Brisbane &amp; Women's Hospital Revenue Control Post Offie HERSTON QLD 4029 Australia</v>
      </c>
      <c r="I842" s="41" t="s">
        <v>199</v>
      </c>
      <c r="K842" s="25" t="s">
        <v>4532</v>
      </c>
      <c r="L842" s="25" t="s">
        <v>209</v>
      </c>
      <c r="M842" s="39" t="s">
        <v>1220</v>
      </c>
      <c r="N842" s="25" t="s">
        <v>1221</v>
      </c>
      <c r="O842" s="25" t="s">
        <v>1222</v>
      </c>
      <c r="P842" s="25" t="s">
        <v>1223</v>
      </c>
      <c r="Q842" s="25" t="s">
        <v>1224</v>
      </c>
      <c r="R842" s="25" t="s">
        <v>214</v>
      </c>
      <c r="S842" s="39" t="s">
        <v>1225</v>
      </c>
      <c r="T842" s="25" t="s">
        <v>216</v>
      </c>
      <c r="U842" s="25" t="s">
        <v>391</v>
      </c>
    </row>
    <row r="843" spans="1:29" x14ac:dyDescent="0.25">
      <c r="A843" s="17" t="s">
        <v>195</v>
      </c>
      <c r="B843" s="40" t="s">
        <v>197</v>
      </c>
      <c r="C843" s="33" t="s">
        <v>198</v>
      </c>
      <c r="D843" s="33" t="str">
        <f t="shared" si="26"/>
        <v>Fatigued Driving Monitoring Systems</v>
      </c>
      <c r="E843" s="34">
        <v>44098</v>
      </c>
      <c r="F843" s="35">
        <v>44000</v>
      </c>
      <c r="G843" s="36" t="s">
        <v>4533</v>
      </c>
      <c r="H843" s="33" t="str">
        <f t="shared" si="27"/>
        <v>80a Turner Street   Port Melbourne VIC 3207 Australia</v>
      </c>
      <c r="I843" s="41" t="s">
        <v>199</v>
      </c>
      <c r="K843" s="25" t="s">
        <v>4534</v>
      </c>
      <c r="L843" s="25" t="s">
        <v>209</v>
      </c>
      <c r="M843" s="39" t="s">
        <v>4535</v>
      </c>
      <c r="N843" s="25" t="s">
        <v>4536</v>
      </c>
      <c r="Q843" s="25" t="s">
        <v>3616</v>
      </c>
      <c r="R843" s="25" t="s">
        <v>478</v>
      </c>
      <c r="S843" s="39" t="s">
        <v>3617</v>
      </c>
      <c r="T843" s="25" t="s">
        <v>216</v>
      </c>
      <c r="U843" s="25" t="s">
        <v>4537</v>
      </c>
    </row>
    <row r="844" spans="1:29" x14ac:dyDescent="0.25">
      <c r="A844" s="17" t="s">
        <v>195</v>
      </c>
      <c r="B844" s="40" t="s">
        <v>197</v>
      </c>
      <c r="C844" s="33" t="s">
        <v>198</v>
      </c>
      <c r="D844" s="33" t="str">
        <f t="shared" si="26"/>
        <v>Q1 Participant Contribution for 2020/21</v>
      </c>
      <c r="E844" s="34">
        <v>44099</v>
      </c>
      <c r="F844" s="35">
        <v>55000</v>
      </c>
      <c r="G844" s="36" t="s">
        <v>653</v>
      </c>
      <c r="H844" s="33" t="str">
        <f t="shared" si="27"/>
        <v>L1 WIC Building Cnr Hartley Grove &amp; Paratoo Road  Urrbrae SA 5064 Australia</v>
      </c>
      <c r="I844" s="41" t="s">
        <v>199</v>
      </c>
      <c r="K844" s="25" t="s">
        <v>4538</v>
      </c>
      <c r="L844" s="25" t="s">
        <v>209</v>
      </c>
      <c r="M844" s="39" t="s">
        <v>655</v>
      </c>
      <c r="N844" s="25" t="s">
        <v>656</v>
      </c>
      <c r="O844" s="25" t="s">
        <v>657</v>
      </c>
      <c r="Q844" s="25" t="s">
        <v>658</v>
      </c>
      <c r="R844" s="25" t="s">
        <v>454</v>
      </c>
      <c r="S844" s="39" t="s">
        <v>659</v>
      </c>
      <c r="T844" s="25" t="s">
        <v>216</v>
      </c>
      <c r="U844" s="25" t="s">
        <v>4539</v>
      </c>
    </row>
    <row r="845" spans="1:29" x14ac:dyDescent="0.25">
      <c r="A845" s="17" t="s">
        <v>195</v>
      </c>
      <c r="B845" s="40" t="s">
        <v>197</v>
      </c>
      <c r="C845" s="33" t="s">
        <v>198</v>
      </c>
      <c r="D845" s="33" t="str">
        <f t="shared" si="26"/>
        <v>Site History Assessment (CQU &amp; DES) Application preparation to DES **Field Works - soil sampling, analysis</v>
      </c>
      <c r="E845" s="34">
        <v>44099</v>
      </c>
      <c r="F845" s="35">
        <v>32109</v>
      </c>
      <c r="G845" s="36" t="s">
        <v>4540</v>
      </c>
      <c r="H845" s="33" t="str">
        <f t="shared" si="27"/>
        <v>PO Box 8384   Allenstown QLD 4700 Australia</v>
      </c>
      <c r="I845" s="41" t="s">
        <v>199</v>
      </c>
      <c r="K845" s="25" t="s">
        <v>4541</v>
      </c>
      <c r="L845" s="25" t="s">
        <v>209</v>
      </c>
      <c r="M845" s="39" t="s">
        <v>4542</v>
      </c>
      <c r="N845" s="25" t="s">
        <v>4543</v>
      </c>
      <c r="Q845" s="25" t="s">
        <v>1474</v>
      </c>
      <c r="R845" s="25" t="s">
        <v>214</v>
      </c>
      <c r="S845" s="39" t="s">
        <v>303</v>
      </c>
      <c r="T845" s="25" t="s">
        <v>216</v>
      </c>
      <c r="U845" s="25" t="s">
        <v>4544</v>
      </c>
      <c r="V845" s="25" t="s">
        <v>4545</v>
      </c>
      <c r="W845" s="25" t="s">
        <v>4546</v>
      </c>
    </row>
    <row r="846" spans="1:29" x14ac:dyDescent="0.25">
      <c r="A846" s="17" t="s">
        <v>195</v>
      </c>
      <c r="B846" s="40" t="s">
        <v>197</v>
      </c>
      <c r="C846" s="33" t="s">
        <v>198</v>
      </c>
      <c r="D846" s="33" t="str">
        <f t="shared" si="26"/>
        <v>F-PR-5000, Metal X - discount F-SP-5001, Metal X Printer: Customer Suc MF-IN, Installation and Training pack</v>
      </c>
      <c r="E846" s="34">
        <v>44099</v>
      </c>
      <c r="F846" s="35">
        <v>175815.2</v>
      </c>
      <c r="G846" s="36" t="s">
        <v>4547</v>
      </c>
      <c r="H846" s="33" t="str">
        <f t="shared" si="27"/>
        <v>4/15 Ogilvie Rd Mount Pleasant  Perth WA 6153 Australia</v>
      </c>
      <c r="I846" s="41" t="s">
        <v>199</v>
      </c>
      <c r="K846" s="25" t="s">
        <v>4548</v>
      </c>
      <c r="L846" s="25" t="s">
        <v>209</v>
      </c>
      <c r="M846" s="39" t="s">
        <v>4549</v>
      </c>
      <c r="N846" s="25" t="s">
        <v>4550</v>
      </c>
      <c r="O846" s="25" t="s">
        <v>4551</v>
      </c>
      <c r="Q846" s="25" t="s">
        <v>353</v>
      </c>
      <c r="R846" s="25" t="s">
        <v>354</v>
      </c>
      <c r="S846" s="39" t="s">
        <v>4552</v>
      </c>
      <c r="T846" s="25" t="s">
        <v>216</v>
      </c>
      <c r="V846" s="25" t="s">
        <v>4553</v>
      </c>
      <c r="W846" s="25" t="s">
        <v>4554</v>
      </c>
      <c r="AC846" s="25" t="s">
        <v>4555</v>
      </c>
    </row>
    <row r="847" spans="1:29" x14ac:dyDescent="0.25">
      <c r="A847" s="17" t="s">
        <v>195</v>
      </c>
      <c r="B847" s="40" t="s">
        <v>197</v>
      </c>
      <c r="C847" s="33" t="s">
        <v>198</v>
      </c>
      <c r="D847" s="33" t="str">
        <f t="shared" si="26"/>
        <v>Student Experience Artwork</v>
      </c>
      <c r="E847" s="34">
        <v>44099</v>
      </c>
      <c r="F847" s="35">
        <v>16500</v>
      </c>
      <c r="G847" s="36" t="s">
        <v>2186</v>
      </c>
      <c r="H847" s="33" t="str">
        <f t="shared" si="27"/>
        <v>Level 6, 338 Pitt Street   Sydney NSW 2000 Australia</v>
      </c>
      <c r="I847" s="41" t="s">
        <v>199</v>
      </c>
      <c r="K847" s="25" t="s">
        <v>4556</v>
      </c>
      <c r="L847" s="25" t="s">
        <v>209</v>
      </c>
      <c r="M847" s="39" t="s">
        <v>2188</v>
      </c>
      <c r="N847" s="25" t="s">
        <v>2189</v>
      </c>
      <c r="Q847" s="25" t="s">
        <v>396</v>
      </c>
      <c r="R847" s="25" t="s">
        <v>397</v>
      </c>
      <c r="S847" s="39" t="s">
        <v>398</v>
      </c>
      <c r="T847" s="25" t="s">
        <v>216</v>
      </c>
      <c r="U847" s="25" t="s">
        <v>4557</v>
      </c>
    </row>
    <row r="848" spans="1:29" x14ac:dyDescent="0.25">
      <c r="A848" s="17" t="s">
        <v>195</v>
      </c>
      <c r="B848" s="40" t="s">
        <v>197</v>
      </c>
      <c r="C848" s="33" t="s">
        <v>198</v>
      </c>
      <c r="D848" s="33" t="str">
        <f t="shared" si="26"/>
        <v>Agent bonus T1-T3 2019</v>
      </c>
      <c r="E848" s="34">
        <v>44099</v>
      </c>
      <c r="F848" s="35">
        <v>44096.25</v>
      </c>
      <c r="G848" s="36" t="s">
        <v>4558</v>
      </c>
      <c r="H848" s="33" t="str">
        <f t="shared" si="27"/>
        <v>Suite 6 Level 5 118-126 Queen Street  Melbourne Vic 3000 Australia</v>
      </c>
      <c r="I848" s="41" t="s">
        <v>199</v>
      </c>
      <c r="K848" s="25" t="s">
        <v>4559</v>
      </c>
      <c r="L848" s="25" t="s">
        <v>209</v>
      </c>
      <c r="M848" s="39" t="s">
        <v>4560</v>
      </c>
      <c r="N848" s="25" t="s">
        <v>4561</v>
      </c>
      <c r="O848" s="25" t="s">
        <v>4562</v>
      </c>
      <c r="Q848" s="25" t="s">
        <v>524</v>
      </c>
      <c r="R848" s="25" t="s">
        <v>525</v>
      </c>
      <c r="S848" s="39" t="s">
        <v>526</v>
      </c>
      <c r="T848" s="25" t="s">
        <v>216</v>
      </c>
      <c r="U848" s="25" t="s">
        <v>3065</v>
      </c>
    </row>
    <row r="849" spans="1:25" x14ac:dyDescent="0.25">
      <c r="A849" s="17" t="s">
        <v>195</v>
      </c>
      <c r="B849" s="40" t="s">
        <v>197</v>
      </c>
      <c r="C849" s="33" t="s">
        <v>198</v>
      </c>
      <c r="D849" s="33" t="str">
        <f t="shared" si="26"/>
        <v>eCQUip systems requirements and service</v>
      </c>
      <c r="E849" s="34">
        <v>44099</v>
      </c>
      <c r="F849" s="35">
        <v>106920</v>
      </c>
      <c r="G849" s="36" t="s">
        <v>2186</v>
      </c>
      <c r="H849" s="33" t="str">
        <f t="shared" si="27"/>
        <v>Level 6, 338 Pitt Street   Sydney NSW 2000 Australia</v>
      </c>
      <c r="I849" s="41" t="s">
        <v>199</v>
      </c>
      <c r="K849" s="25" t="s">
        <v>4563</v>
      </c>
      <c r="L849" s="25" t="s">
        <v>209</v>
      </c>
      <c r="M849" s="39" t="s">
        <v>2188</v>
      </c>
      <c r="N849" s="25" t="s">
        <v>2189</v>
      </c>
      <c r="Q849" s="25" t="s">
        <v>396</v>
      </c>
      <c r="R849" s="25" t="s">
        <v>397</v>
      </c>
      <c r="S849" s="39" t="s">
        <v>398</v>
      </c>
      <c r="T849" s="25" t="s">
        <v>216</v>
      </c>
      <c r="V849" s="25" t="s">
        <v>4564</v>
      </c>
    </row>
    <row r="850" spans="1:25" x14ac:dyDescent="0.25">
      <c r="A850" s="17" t="s">
        <v>195</v>
      </c>
      <c r="B850" s="40" t="s">
        <v>197</v>
      </c>
      <c r="C850" s="33" t="s">
        <v>198</v>
      </c>
      <c r="D850" s="33" t="str">
        <f t="shared" si="26"/>
        <v>Rockhampton QS Services Gladstoen QS Services</v>
      </c>
      <c r="E850" s="34">
        <v>44099</v>
      </c>
      <c r="F850" s="35">
        <v>155397</v>
      </c>
      <c r="G850" s="36" t="s">
        <v>4565</v>
      </c>
      <c r="H850" s="33" t="str">
        <f t="shared" si="27"/>
        <v>GPO Box 2608   Brisbane QLD 4001 Australia</v>
      </c>
      <c r="I850" s="41" t="s">
        <v>199</v>
      </c>
      <c r="K850" s="25" t="s">
        <v>4566</v>
      </c>
      <c r="L850" s="25" t="s">
        <v>209</v>
      </c>
      <c r="M850" s="39" t="s">
        <v>4567</v>
      </c>
      <c r="N850" s="25" t="s">
        <v>4568</v>
      </c>
      <c r="Q850" s="25" t="s">
        <v>213</v>
      </c>
      <c r="R850" s="25" t="s">
        <v>214</v>
      </c>
      <c r="S850" s="39" t="s">
        <v>247</v>
      </c>
      <c r="T850" s="25" t="s">
        <v>216</v>
      </c>
      <c r="U850" s="25" t="s">
        <v>4569</v>
      </c>
      <c r="V850" s="25" t="s">
        <v>4570</v>
      </c>
    </row>
    <row r="851" spans="1:25" x14ac:dyDescent="0.25">
      <c r="A851" s="17" t="s">
        <v>195</v>
      </c>
      <c r="B851" s="40" t="s">
        <v>197</v>
      </c>
      <c r="C851" s="33" t="s">
        <v>198</v>
      </c>
      <c r="D851" s="33" t="str">
        <f t="shared" si="26"/>
        <v>Funding Opportunities: Subscription</v>
      </c>
      <c r="E851" s="34">
        <v>44099</v>
      </c>
      <c r="F851" s="35">
        <v>14202.1</v>
      </c>
      <c r="G851" s="36" t="s">
        <v>3422</v>
      </c>
      <c r="H851" s="33" t="str">
        <f t="shared" si="27"/>
        <v>Level 2 229 Greenhill Road  Adelaide SA 5065 Australia</v>
      </c>
      <c r="I851" s="41" t="s">
        <v>199</v>
      </c>
      <c r="K851" s="25" t="s">
        <v>4571</v>
      </c>
      <c r="L851" s="25" t="s">
        <v>209</v>
      </c>
      <c r="M851" s="39" t="s">
        <v>3424</v>
      </c>
      <c r="N851" s="25" t="s">
        <v>506</v>
      </c>
      <c r="O851" s="25" t="s">
        <v>3425</v>
      </c>
      <c r="Q851" s="25" t="s">
        <v>1029</v>
      </c>
      <c r="R851" s="25" t="s">
        <v>454</v>
      </c>
      <c r="S851" s="39" t="s">
        <v>3426</v>
      </c>
      <c r="T851" s="25" t="s">
        <v>216</v>
      </c>
      <c r="U851" s="25" t="s">
        <v>4572</v>
      </c>
    </row>
    <row r="852" spans="1:25" x14ac:dyDescent="0.25">
      <c r="A852" s="17" t="s">
        <v>195</v>
      </c>
      <c r="B852" s="40" t="s">
        <v>197</v>
      </c>
      <c r="C852" s="33" t="s">
        <v>198</v>
      </c>
      <c r="D852" s="33" t="str">
        <f t="shared" si="26"/>
        <v>Annual Rent Busselton 8/9/20 to 7/9/21</v>
      </c>
      <c r="E852" s="34">
        <v>44102</v>
      </c>
      <c r="F852" s="35">
        <v>37343.68</v>
      </c>
      <c r="G852" s="36" t="s">
        <v>4573</v>
      </c>
      <c r="H852" s="33" t="str">
        <f t="shared" si="27"/>
        <v>Peel Terrace   Busselton WA 6280 Australia</v>
      </c>
      <c r="I852" s="41" t="s">
        <v>199</v>
      </c>
      <c r="K852" s="25" t="s">
        <v>4574</v>
      </c>
      <c r="L852" s="25" t="s">
        <v>209</v>
      </c>
      <c r="M852" s="39" t="s">
        <v>4575</v>
      </c>
      <c r="N852" s="25" t="s">
        <v>4576</v>
      </c>
      <c r="Q852" s="25" t="s">
        <v>4577</v>
      </c>
      <c r="R852" s="25" t="s">
        <v>354</v>
      </c>
      <c r="S852" s="39" t="s">
        <v>4578</v>
      </c>
      <c r="T852" s="25" t="s">
        <v>216</v>
      </c>
      <c r="U852" s="25" t="s">
        <v>4579</v>
      </c>
    </row>
    <row r="853" spans="1:25" x14ac:dyDescent="0.25">
      <c r="A853" s="17" t="s">
        <v>195</v>
      </c>
      <c r="B853" s="40" t="s">
        <v>197</v>
      </c>
      <c r="C853" s="33" t="s">
        <v>198</v>
      </c>
      <c r="D853" s="33" t="str">
        <f t="shared" si="26"/>
        <v>MKY City Bld 3 Switchboard Works</v>
      </c>
      <c r="E853" s="34">
        <v>44103</v>
      </c>
      <c r="F853" s="35">
        <v>49138.1</v>
      </c>
      <c r="G853" s="36" t="s">
        <v>3766</v>
      </c>
      <c r="H853" s="33" t="str">
        <f t="shared" si="27"/>
        <v>159 Sydney Street   Mackay QLD 4740 Australia</v>
      </c>
      <c r="I853" s="41" t="s">
        <v>199</v>
      </c>
      <c r="K853" s="25" t="s">
        <v>4580</v>
      </c>
      <c r="L853" s="25" t="s">
        <v>209</v>
      </c>
      <c r="M853" s="39" t="s">
        <v>3768</v>
      </c>
      <c r="N853" s="25" t="s">
        <v>3769</v>
      </c>
      <c r="Q853" s="25" t="s">
        <v>323</v>
      </c>
      <c r="R853" s="25" t="s">
        <v>214</v>
      </c>
      <c r="S853" s="39" t="s">
        <v>231</v>
      </c>
      <c r="T853" s="25" t="s">
        <v>216</v>
      </c>
      <c r="U853" s="25" t="s">
        <v>4581</v>
      </c>
    </row>
    <row r="854" spans="1:25" x14ac:dyDescent="0.25">
      <c r="A854" s="17" t="s">
        <v>195</v>
      </c>
      <c r="B854" s="40" t="s">
        <v>197</v>
      </c>
      <c r="C854" s="33" t="s">
        <v>198</v>
      </c>
      <c r="D854" s="33" t="str">
        <f t="shared" si="26"/>
        <v>Pepper Robot Delivey fees Technical Support Activation</v>
      </c>
      <c r="E854" s="34">
        <v>44103</v>
      </c>
      <c r="F854" s="35">
        <v>49830</v>
      </c>
      <c r="G854" s="36" t="s">
        <v>4582</v>
      </c>
      <c r="H854" s="33" t="str">
        <f t="shared" si="27"/>
        <v>Lobby 1, L2 Gasworks 76 Skyring Tce  Newstead QLD 4006 Australia</v>
      </c>
      <c r="I854" s="41" t="s">
        <v>199</v>
      </c>
      <c r="K854" s="25" t="s">
        <v>4583</v>
      </c>
      <c r="L854" s="25" t="s">
        <v>209</v>
      </c>
      <c r="M854" s="39" t="s">
        <v>4584</v>
      </c>
      <c r="N854" s="25" t="s">
        <v>4585</v>
      </c>
      <c r="O854" s="25" t="s">
        <v>4586</v>
      </c>
      <c r="Q854" s="25" t="s">
        <v>643</v>
      </c>
      <c r="R854" s="25" t="s">
        <v>214</v>
      </c>
      <c r="S854" s="39" t="s">
        <v>644</v>
      </c>
      <c r="T854" s="25" t="s">
        <v>216</v>
      </c>
      <c r="U854" s="25" t="s">
        <v>4587</v>
      </c>
      <c r="W854" s="25" t="s">
        <v>4588</v>
      </c>
      <c r="X854" s="25" t="s">
        <v>4589</v>
      </c>
      <c r="Y854" s="25" t="s">
        <v>4590</v>
      </c>
    </row>
    <row r="855" spans="1:25" x14ac:dyDescent="0.25">
      <c r="A855" s="17" t="s">
        <v>195</v>
      </c>
      <c r="B855" s="40" t="s">
        <v>197</v>
      </c>
      <c r="C855" s="33" t="s">
        <v>198</v>
      </c>
      <c r="D855" s="33" t="str">
        <f t="shared" si="26"/>
        <v>ROK City Block A Painting ROK City Block B Painting</v>
      </c>
      <c r="E855" s="34">
        <v>44103</v>
      </c>
      <c r="F855" s="35">
        <v>13475</v>
      </c>
      <c r="G855" s="36" t="s">
        <v>4229</v>
      </c>
      <c r="H855" s="33" t="str">
        <f t="shared" si="27"/>
        <v>PO Box 2131   Wandal QLD 4700 Australia</v>
      </c>
      <c r="I855" s="41" t="s">
        <v>199</v>
      </c>
      <c r="K855" s="25" t="s">
        <v>4591</v>
      </c>
      <c r="L855" s="25" t="s">
        <v>209</v>
      </c>
      <c r="M855" s="39" t="s">
        <v>4231</v>
      </c>
      <c r="N855" s="25" t="s">
        <v>4232</v>
      </c>
      <c r="Q855" s="25" t="s">
        <v>4030</v>
      </c>
      <c r="R855" s="25" t="s">
        <v>214</v>
      </c>
      <c r="S855" s="39" t="s">
        <v>303</v>
      </c>
      <c r="T855" s="25" t="s">
        <v>216</v>
      </c>
      <c r="U855" s="25" t="s">
        <v>4592</v>
      </c>
      <c r="V855" s="25" t="s">
        <v>4593</v>
      </c>
    </row>
    <row r="856" spans="1:25" x14ac:dyDescent="0.25">
      <c r="A856" s="17" t="s">
        <v>195</v>
      </c>
      <c r="B856" s="40" t="s">
        <v>197</v>
      </c>
      <c r="C856" s="33" t="s">
        <v>198</v>
      </c>
      <c r="D856" s="33" t="str">
        <f t="shared" si="26"/>
        <v>Electrical upgrade CMERC</v>
      </c>
      <c r="E856" s="34">
        <v>44103</v>
      </c>
      <c r="F856" s="35">
        <v>10560</v>
      </c>
      <c r="G856" s="36" t="s">
        <v>1984</v>
      </c>
      <c r="H856" s="33" t="str">
        <f t="shared" si="27"/>
        <v>PO Box 5288   Gladstone QLD 4680 Australia</v>
      </c>
      <c r="I856" s="41" t="s">
        <v>199</v>
      </c>
      <c r="K856" s="25" t="s">
        <v>4594</v>
      </c>
      <c r="L856" s="25" t="s">
        <v>209</v>
      </c>
      <c r="M856" s="39" t="s">
        <v>1986</v>
      </c>
      <c r="N856" s="25" t="s">
        <v>1987</v>
      </c>
      <c r="Q856" s="25" t="s">
        <v>609</v>
      </c>
      <c r="R856" s="25" t="s">
        <v>214</v>
      </c>
      <c r="S856" s="39" t="s">
        <v>610</v>
      </c>
      <c r="T856" s="25" t="s">
        <v>216</v>
      </c>
      <c r="U856" s="25" t="s">
        <v>4595</v>
      </c>
    </row>
    <row r="857" spans="1:25" x14ac:dyDescent="0.25">
      <c r="A857" s="17" t="s">
        <v>195</v>
      </c>
      <c r="B857" s="40" t="s">
        <v>197</v>
      </c>
      <c r="C857" s="33" t="s">
        <v>198</v>
      </c>
      <c r="D857" s="33" t="str">
        <f t="shared" si="26"/>
        <v>CMERC power upgrades</v>
      </c>
      <c r="E857" s="34">
        <v>44103</v>
      </c>
      <c r="F857" s="35">
        <v>29711</v>
      </c>
      <c r="G857" s="36" t="s">
        <v>1984</v>
      </c>
      <c r="H857" s="33" t="str">
        <f t="shared" si="27"/>
        <v>PO Box 5288   Gladstone QLD 4680 Australia</v>
      </c>
      <c r="I857" s="41" t="s">
        <v>199</v>
      </c>
      <c r="K857" s="25" t="s">
        <v>4596</v>
      </c>
      <c r="L857" s="25" t="s">
        <v>209</v>
      </c>
      <c r="M857" s="39" t="s">
        <v>1986</v>
      </c>
      <c r="N857" s="25" t="s">
        <v>1987</v>
      </c>
      <c r="Q857" s="25" t="s">
        <v>609</v>
      </c>
      <c r="R857" s="25" t="s">
        <v>214</v>
      </c>
      <c r="S857" s="39" t="s">
        <v>610</v>
      </c>
      <c r="T857" s="25" t="s">
        <v>216</v>
      </c>
      <c r="V857" s="25" t="s">
        <v>4597</v>
      </c>
    </row>
    <row r="858" spans="1:25" x14ac:dyDescent="0.25">
      <c r="A858" s="17" t="s">
        <v>195</v>
      </c>
      <c r="B858" s="40" t="s">
        <v>197</v>
      </c>
      <c r="C858" s="33" t="s">
        <v>198</v>
      </c>
      <c r="D858" s="33" t="str">
        <f t="shared" si="26"/>
        <v>SEA student recruitment 2020</v>
      </c>
      <c r="E858" s="34">
        <v>44103</v>
      </c>
      <c r="F858" s="35">
        <v>300000</v>
      </c>
      <c r="G858" s="36" t="s">
        <v>4598</v>
      </c>
      <c r="H858" s="33" t="str">
        <f t="shared" si="27"/>
        <v>tre PT(IDR) Sopo Del 18th Floor JI Mega Kuningan Barat III Jakarta   Indonesia</v>
      </c>
      <c r="I858" s="41" t="s">
        <v>199</v>
      </c>
      <c r="K858" s="25" t="s">
        <v>4599</v>
      </c>
      <c r="L858" s="25" t="s">
        <v>209</v>
      </c>
      <c r="M858" s="39" t="s">
        <v>4600</v>
      </c>
      <c r="N858" s="25" t="s">
        <v>4601</v>
      </c>
      <c r="O858" s="25" t="s">
        <v>4602</v>
      </c>
      <c r="P858" s="25" t="s">
        <v>4603</v>
      </c>
      <c r="Q858" s="25" t="s">
        <v>2308</v>
      </c>
      <c r="T858" s="25" t="s">
        <v>2309</v>
      </c>
      <c r="U858" s="25" t="s">
        <v>4604</v>
      </c>
    </row>
    <row r="859" spans="1:25" x14ac:dyDescent="0.25">
      <c r="A859" s="17" t="s">
        <v>195</v>
      </c>
      <c r="B859" s="40" t="s">
        <v>197</v>
      </c>
      <c r="C859" s="33" t="s">
        <v>198</v>
      </c>
      <c r="D859" s="33" t="str">
        <f t="shared" si="26"/>
        <v>C_EOY20_C2101 - TAFE Campaign</v>
      </c>
      <c r="E859" s="34">
        <v>44104</v>
      </c>
      <c r="F859" s="35">
        <v>25025</v>
      </c>
      <c r="G859" s="36" t="s">
        <v>3499</v>
      </c>
      <c r="H859" s="33" t="str">
        <f t="shared" si="27"/>
        <v>2 / 35 Amelia Street   Fortitude Valley Qld 4006 Australia</v>
      </c>
      <c r="I859" s="41" t="s">
        <v>199</v>
      </c>
      <c r="K859" s="25" t="s">
        <v>4605</v>
      </c>
      <c r="L859" s="25" t="s">
        <v>209</v>
      </c>
      <c r="M859" s="39" t="s">
        <v>3501</v>
      </c>
      <c r="N859" s="25" t="s">
        <v>3502</v>
      </c>
      <c r="Q859" s="25" t="s">
        <v>1063</v>
      </c>
      <c r="R859" s="25" t="s">
        <v>324</v>
      </c>
      <c r="S859" s="39" t="s">
        <v>644</v>
      </c>
      <c r="T859" s="25" t="s">
        <v>216</v>
      </c>
      <c r="U859" s="25" t="s">
        <v>4606</v>
      </c>
    </row>
    <row r="860" spans="1:25" x14ac:dyDescent="0.25">
      <c r="A860" s="17" t="s">
        <v>195</v>
      </c>
      <c r="B860" s="40" t="s">
        <v>197</v>
      </c>
      <c r="C860" s="33" t="s">
        <v>198</v>
      </c>
      <c r="D860" s="33" t="s">
        <v>6811</v>
      </c>
      <c r="E860" s="34">
        <v>44104</v>
      </c>
      <c r="F860" s="35">
        <v>10801.81</v>
      </c>
      <c r="G860" s="36" t="s">
        <v>2140</v>
      </c>
      <c r="H860" s="33" t="str">
        <f t="shared" si="27"/>
        <v>Box 21/72 Hargrave Avenue   Essenson Fields VIC 3041 Australia</v>
      </c>
      <c r="I860" s="41" t="s">
        <v>199</v>
      </c>
      <c r="K860" s="25" t="s">
        <v>4607</v>
      </c>
      <c r="L860" s="25" t="s">
        <v>209</v>
      </c>
      <c r="M860" s="39" t="s">
        <v>2142</v>
      </c>
      <c r="N860" s="25" t="s">
        <v>2143</v>
      </c>
      <c r="Q860" s="25" t="s">
        <v>2144</v>
      </c>
      <c r="R860" s="25" t="s">
        <v>478</v>
      </c>
      <c r="S860" s="39" t="s">
        <v>2145</v>
      </c>
      <c r="T860" s="25" t="s">
        <v>216</v>
      </c>
      <c r="U860" s="25" t="s">
        <v>4608</v>
      </c>
    </row>
    <row r="861" spans="1:25" x14ac:dyDescent="0.25">
      <c r="A861" s="17" t="s">
        <v>195</v>
      </c>
      <c r="B861" s="40" t="s">
        <v>197</v>
      </c>
      <c r="C861" s="33" t="s">
        <v>198</v>
      </c>
      <c r="D861" s="33" t="str">
        <f t="shared" si="26"/>
        <v>Artec Eva Lite3D Scanner (Edu)</v>
      </c>
      <c r="E861" s="34">
        <v>44104</v>
      </c>
      <c r="F861" s="35">
        <v>14190</v>
      </c>
      <c r="G861" s="36" t="s">
        <v>4609</v>
      </c>
      <c r="H861" s="33" t="str">
        <f t="shared" si="27"/>
        <v>33-35 Yazaki Way   Carrum Downs VIC 3201 Australia</v>
      </c>
      <c r="I861" s="41" t="s">
        <v>199</v>
      </c>
      <c r="K861" s="25" t="s">
        <v>4610</v>
      </c>
      <c r="L861" s="25" t="s">
        <v>209</v>
      </c>
      <c r="M861" s="39" t="s">
        <v>4611</v>
      </c>
      <c r="N861" s="25" t="s">
        <v>4612</v>
      </c>
      <c r="Q861" s="25" t="s">
        <v>4613</v>
      </c>
      <c r="R861" s="25" t="s">
        <v>478</v>
      </c>
      <c r="S861" s="39" t="s">
        <v>4614</v>
      </c>
      <c r="T861" s="25" t="s">
        <v>216</v>
      </c>
      <c r="U861" s="25" t="s">
        <v>4615</v>
      </c>
    </row>
    <row r="862" spans="1:25" x14ac:dyDescent="0.25">
      <c r="A862" s="17" t="s">
        <v>195</v>
      </c>
      <c r="B862" s="40" t="s">
        <v>197</v>
      </c>
      <c r="C862" s="33" t="s">
        <v>198</v>
      </c>
      <c r="D862" s="33" t="str">
        <f t="shared" si="26"/>
        <v>C_EOY20 - C_2103 - Main20 Campaign Ext</v>
      </c>
      <c r="E862" s="34">
        <v>44104</v>
      </c>
      <c r="F862" s="35">
        <v>25025</v>
      </c>
      <c r="G862" s="36" t="s">
        <v>3499</v>
      </c>
      <c r="H862" s="33" t="str">
        <f t="shared" si="27"/>
        <v>2 / 35 Amelia Street   Fortitude Valley Qld 4006 Australia</v>
      </c>
      <c r="I862" s="41" t="s">
        <v>199</v>
      </c>
      <c r="K862" s="25" t="s">
        <v>4616</v>
      </c>
      <c r="L862" s="25" t="s">
        <v>209</v>
      </c>
      <c r="M862" s="39" t="s">
        <v>3501</v>
      </c>
      <c r="N862" s="25" t="s">
        <v>3502</v>
      </c>
      <c r="Q862" s="25" t="s">
        <v>1063</v>
      </c>
      <c r="R862" s="25" t="s">
        <v>324</v>
      </c>
      <c r="S862" s="39" t="s">
        <v>644</v>
      </c>
      <c r="T862" s="25" t="s">
        <v>216</v>
      </c>
      <c r="U862" s="25" t="s">
        <v>4617</v>
      </c>
    </row>
    <row r="863" spans="1:25" x14ac:dyDescent="0.25">
      <c r="A863" s="17" t="s">
        <v>195</v>
      </c>
      <c r="B863" s="40" t="s">
        <v>197</v>
      </c>
      <c r="C863" s="33" t="s">
        <v>198</v>
      </c>
      <c r="D863" s="33" t="str">
        <f t="shared" si="26"/>
        <v>C_EOY20_C_2104 - RHD Campaign</v>
      </c>
      <c r="E863" s="34">
        <v>44104</v>
      </c>
      <c r="F863" s="35">
        <v>22847</v>
      </c>
      <c r="G863" s="36" t="s">
        <v>3499</v>
      </c>
      <c r="H863" s="33" t="str">
        <f t="shared" si="27"/>
        <v>2 / 35 Amelia Street   Fortitude Valley Qld 4006 Australia</v>
      </c>
      <c r="I863" s="41" t="s">
        <v>199</v>
      </c>
      <c r="K863" s="25" t="s">
        <v>4618</v>
      </c>
      <c r="L863" s="25" t="s">
        <v>209</v>
      </c>
      <c r="M863" s="39" t="s">
        <v>3501</v>
      </c>
      <c r="N863" s="25" t="s">
        <v>3502</v>
      </c>
      <c r="Q863" s="25" t="s">
        <v>1063</v>
      </c>
      <c r="R863" s="25" t="s">
        <v>324</v>
      </c>
      <c r="S863" s="39" t="s">
        <v>644</v>
      </c>
      <c r="T863" s="25" t="s">
        <v>216</v>
      </c>
      <c r="U863" s="25" t="s">
        <v>4619</v>
      </c>
    </row>
    <row r="864" spans="1:25" x14ac:dyDescent="0.25">
      <c r="A864" s="17" t="s">
        <v>195</v>
      </c>
      <c r="B864" s="40" t="s">
        <v>197</v>
      </c>
      <c r="C864" s="33" t="s">
        <v>198</v>
      </c>
      <c r="D864" s="33" t="str">
        <f t="shared" si="26"/>
        <v>Kramer Unlimited Network Licence Karmer KT107 Control System Touch Panel 9 x Kramer Brainware for KT-107 panels Freight</v>
      </c>
      <c r="E864" s="34">
        <v>44104</v>
      </c>
      <c r="F864" s="35">
        <v>18678.59</v>
      </c>
      <c r="G864" s="36" t="s">
        <v>2330</v>
      </c>
      <c r="H864" s="33" t="str">
        <f t="shared" si="27"/>
        <v>37 Eagleview Place   Eagle Farm QLD 4009 Australia</v>
      </c>
      <c r="I864" s="41" t="s">
        <v>199</v>
      </c>
      <c r="K864" s="25" t="s">
        <v>4620</v>
      </c>
      <c r="L864" s="25" t="s">
        <v>209</v>
      </c>
      <c r="M864" s="39" t="s">
        <v>2332</v>
      </c>
      <c r="N864" s="25" t="s">
        <v>2333</v>
      </c>
      <c r="Q864" s="25" t="s">
        <v>2334</v>
      </c>
      <c r="R864" s="25" t="s">
        <v>214</v>
      </c>
      <c r="S864" s="39" t="s">
        <v>2335</v>
      </c>
      <c r="T864" s="25" t="s">
        <v>216</v>
      </c>
      <c r="V864" s="25" t="s">
        <v>4621</v>
      </c>
      <c r="W864" s="25" t="s">
        <v>4622</v>
      </c>
      <c r="X864" s="25" t="s">
        <v>4623</v>
      </c>
      <c r="Y864" s="25" t="s">
        <v>3490</v>
      </c>
    </row>
    <row r="865" spans="1:29" x14ac:dyDescent="0.25">
      <c r="A865" s="17" t="s">
        <v>195</v>
      </c>
      <c r="B865" s="40" t="s">
        <v>197</v>
      </c>
      <c r="C865" s="33" t="s">
        <v>198</v>
      </c>
      <c r="D865" s="33" t="str">
        <f t="shared" si="26"/>
        <v>Very Short Intro 2019 Science &amp; Mathemat Very Short Intro 2019 Medicine &amp; Health</v>
      </c>
      <c r="E865" s="34">
        <v>44105</v>
      </c>
      <c r="F865" s="35">
        <v>14357.66</v>
      </c>
      <c r="G865" s="36" t="s">
        <v>1873</v>
      </c>
      <c r="H865" s="33" t="str">
        <f t="shared" si="27"/>
        <v>Great Clarendon Street   OXFORD OXON OX26DP United Kingdom</v>
      </c>
      <c r="I865" s="41" t="s">
        <v>199</v>
      </c>
      <c r="K865" s="25" t="s">
        <v>4624</v>
      </c>
      <c r="L865" s="25" t="s">
        <v>209</v>
      </c>
      <c r="M865" s="39" t="s">
        <v>3434</v>
      </c>
      <c r="N865" s="25" t="s">
        <v>3435</v>
      </c>
      <c r="Q865" s="25" t="s">
        <v>3436</v>
      </c>
      <c r="R865" s="25" t="s">
        <v>3437</v>
      </c>
      <c r="S865" s="25" t="s">
        <v>3438</v>
      </c>
      <c r="T865" s="25" t="s">
        <v>3370</v>
      </c>
      <c r="U865" s="25" t="s">
        <v>4625</v>
      </c>
      <c r="V865" s="25" t="s">
        <v>4626</v>
      </c>
    </row>
    <row r="866" spans="1:29" x14ac:dyDescent="0.25">
      <c r="A866" s="17" t="s">
        <v>195</v>
      </c>
      <c r="B866" s="40" t="s">
        <v>197</v>
      </c>
      <c r="C866" s="33" t="s">
        <v>198</v>
      </c>
      <c r="D866" s="33" t="str">
        <f t="shared" si="26"/>
        <v>210 Development Hrs for Moodle</v>
      </c>
      <c r="E866" s="34">
        <v>44105</v>
      </c>
      <c r="F866" s="35">
        <v>34650</v>
      </c>
      <c r="G866" s="36" t="s">
        <v>939</v>
      </c>
      <c r="H866" s="33" t="str">
        <f t="shared" si="27"/>
        <v>Suite 501-504, Level 5 89 York Street  SYDNEY NSW 2000 Australia</v>
      </c>
      <c r="I866" s="41" t="s">
        <v>199</v>
      </c>
      <c r="K866" s="25" t="s">
        <v>4627</v>
      </c>
      <c r="L866" s="25" t="s">
        <v>209</v>
      </c>
      <c r="M866" s="39" t="s">
        <v>941</v>
      </c>
      <c r="N866" s="25" t="s">
        <v>942</v>
      </c>
      <c r="O866" s="25" t="s">
        <v>943</v>
      </c>
      <c r="Q866" s="25" t="s">
        <v>636</v>
      </c>
      <c r="R866" s="25" t="s">
        <v>397</v>
      </c>
      <c r="S866" s="39" t="s">
        <v>398</v>
      </c>
      <c r="T866" s="25" t="s">
        <v>216</v>
      </c>
      <c r="U866" s="25" t="s">
        <v>4628</v>
      </c>
    </row>
    <row r="867" spans="1:29" x14ac:dyDescent="0.25">
      <c r="A867" s="17" t="s">
        <v>195</v>
      </c>
      <c r="B867" s="40" t="s">
        <v>197</v>
      </c>
      <c r="C867" s="33" t="s">
        <v>198</v>
      </c>
      <c r="D867" s="33" t="str">
        <f t="shared" si="26"/>
        <v>46 Deve Hrs Automated Teams Channel prov</v>
      </c>
      <c r="E867" s="34">
        <v>44105</v>
      </c>
      <c r="F867" s="35">
        <v>10626</v>
      </c>
      <c r="G867" s="36" t="s">
        <v>2391</v>
      </c>
      <c r="H867" s="33" t="str">
        <f t="shared" si="27"/>
        <v>2 / 52 Phillip Street   Sydney NSW 2000 Australia</v>
      </c>
      <c r="I867" s="41" t="s">
        <v>199</v>
      </c>
      <c r="K867" s="25" t="s">
        <v>4629</v>
      </c>
      <c r="L867" s="25" t="s">
        <v>209</v>
      </c>
      <c r="M867" s="39" t="s">
        <v>2393</v>
      </c>
      <c r="N867" s="25" t="s">
        <v>2394</v>
      </c>
      <c r="Q867" s="25" t="s">
        <v>396</v>
      </c>
      <c r="R867" s="25" t="s">
        <v>397</v>
      </c>
      <c r="S867" s="39" t="s">
        <v>398</v>
      </c>
      <c r="T867" s="25" t="s">
        <v>216</v>
      </c>
      <c r="U867" s="25" t="s">
        <v>4630</v>
      </c>
    </row>
    <row r="868" spans="1:29" x14ac:dyDescent="0.25">
      <c r="A868" s="17" t="s">
        <v>195</v>
      </c>
      <c r="B868" s="40" t="s">
        <v>197</v>
      </c>
      <c r="C868" s="33" t="s">
        <v>198</v>
      </c>
      <c r="D868" s="33" t="str">
        <f t="shared" si="26"/>
        <v>Full Stack Developer Graduate 28/09/20 - Business Analyst 28/09/20 - 28/02/21</v>
      </c>
      <c r="E868" s="34">
        <v>44105</v>
      </c>
      <c r="F868" s="35">
        <v>92400</v>
      </c>
      <c r="G868" s="36" t="s">
        <v>3755</v>
      </c>
      <c r="H868" s="33" t="str">
        <f t="shared" si="27"/>
        <v>Level 5 171 Latrobe Street   Melbourne VIC 3000 Australia</v>
      </c>
      <c r="I868" s="41" t="s">
        <v>199</v>
      </c>
      <c r="K868" s="25" t="s">
        <v>4631</v>
      </c>
      <c r="L868" s="25" t="s">
        <v>209</v>
      </c>
      <c r="M868" s="39" t="s">
        <v>3757</v>
      </c>
      <c r="N868" s="25" t="s">
        <v>3758</v>
      </c>
      <c r="Q868" s="25" t="s">
        <v>524</v>
      </c>
      <c r="R868" s="25" t="s">
        <v>478</v>
      </c>
      <c r="S868" s="39" t="s">
        <v>526</v>
      </c>
      <c r="T868" s="25" t="s">
        <v>216</v>
      </c>
      <c r="U868" s="25" t="s">
        <v>4632</v>
      </c>
      <c r="V868" s="25" t="s">
        <v>4633</v>
      </c>
    </row>
    <row r="869" spans="1:29" x14ac:dyDescent="0.25">
      <c r="A869" s="17" t="s">
        <v>195</v>
      </c>
      <c r="B869" s="40" t="s">
        <v>197</v>
      </c>
      <c r="C869" s="33" t="s">
        <v>198</v>
      </c>
      <c r="D869" s="33" t="str">
        <f t="shared" si="26"/>
        <v>2020 - Annual Renewal</v>
      </c>
      <c r="E869" s="34">
        <v>44105</v>
      </c>
      <c r="F869" s="35">
        <v>33000</v>
      </c>
      <c r="G869" s="36" t="s">
        <v>2964</v>
      </c>
      <c r="H869" s="33" t="str">
        <f t="shared" si="27"/>
        <v>Level 5 Toowong Tower 9 Sherwood Road  Toowong Qld 4066 Australia</v>
      </c>
      <c r="I869" s="41" t="s">
        <v>199</v>
      </c>
      <c r="K869" s="25" t="s">
        <v>4634</v>
      </c>
      <c r="L869" s="25" t="s">
        <v>209</v>
      </c>
      <c r="M869" s="39" t="s">
        <v>2966</v>
      </c>
      <c r="N869" s="25" t="s">
        <v>2967</v>
      </c>
      <c r="O869" s="25" t="s">
        <v>2968</v>
      </c>
      <c r="Q869" s="25" t="s">
        <v>2969</v>
      </c>
      <c r="R869" s="25" t="s">
        <v>324</v>
      </c>
      <c r="S869" s="39" t="s">
        <v>1628</v>
      </c>
      <c r="T869" s="25" t="s">
        <v>216</v>
      </c>
      <c r="U869" s="25" t="s">
        <v>4635</v>
      </c>
    </row>
    <row r="870" spans="1:29" x14ac:dyDescent="0.25">
      <c r="A870" s="17" t="s">
        <v>195</v>
      </c>
      <c r="B870" s="40" t="s">
        <v>197</v>
      </c>
      <c r="C870" s="33" t="s">
        <v>198</v>
      </c>
      <c r="D870" s="33" t="str">
        <f t="shared" si="26"/>
        <v>National Theatre Collect: Purchase Price National Theatre Collect: Ann Access Fee Broadway HD Collection: Purcahse Price Broadway HE Collection: Ann Access Fee</v>
      </c>
      <c r="E870" s="34">
        <v>44106</v>
      </c>
      <c r="F870" s="35">
        <v>19479.16</v>
      </c>
      <c r="G870" s="36" t="s">
        <v>2797</v>
      </c>
      <c r="H870" s="33" t="str">
        <f t="shared" si="27"/>
        <v>6216 Paysphere Circle   Chicago ILL 60674 United States</v>
      </c>
      <c r="I870" s="41" t="s">
        <v>199</v>
      </c>
      <c r="K870" s="25" t="s">
        <v>4636</v>
      </c>
      <c r="L870" s="25" t="s">
        <v>209</v>
      </c>
      <c r="M870" s="39" t="s">
        <v>2799</v>
      </c>
      <c r="N870" s="25" t="s">
        <v>2800</v>
      </c>
      <c r="Q870" s="25" t="s">
        <v>2801</v>
      </c>
      <c r="R870" s="25" t="s">
        <v>2802</v>
      </c>
      <c r="S870" s="39" t="s">
        <v>2803</v>
      </c>
      <c r="T870" s="25" t="s">
        <v>428</v>
      </c>
      <c r="U870" s="25" t="s">
        <v>4637</v>
      </c>
      <c r="V870" s="25" t="s">
        <v>4638</v>
      </c>
      <c r="X870" s="25" t="s">
        <v>4639</v>
      </c>
      <c r="Y870" s="25" t="s">
        <v>4640</v>
      </c>
    </row>
    <row r="871" spans="1:29" x14ac:dyDescent="0.25">
      <c r="A871" s="17" t="s">
        <v>195</v>
      </c>
      <c r="B871" s="40" t="s">
        <v>197</v>
      </c>
      <c r="C871" s="33" t="s">
        <v>198</v>
      </c>
      <c r="D871" s="33" t="str">
        <f t="shared" si="26"/>
        <v>Case studies and material for MBA.</v>
      </c>
      <c r="E871" s="34">
        <v>44106</v>
      </c>
      <c r="F871" s="35">
        <v>40596.660000000003</v>
      </c>
      <c r="G871" s="36" t="s">
        <v>4641</v>
      </c>
      <c r="H871" s="33" t="str">
        <f t="shared" si="27"/>
        <v>Publishing Corp 20 Guest Street Suite 700  Brighton MA 02135 United States</v>
      </c>
      <c r="I871" s="41" t="s">
        <v>199</v>
      </c>
      <c r="K871" s="25" t="s">
        <v>4642</v>
      </c>
      <c r="L871" s="25" t="s">
        <v>209</v>
      </c>
      <c r="M871" s="39" t="s">
        <v>4643</v>
      </c>
      <c r="N871" s="25" t="s">
        <v>4644</v>
      </c>
      <c r="O871" s="25" t="s">
        <v>4645</v>
      </c>
      <c r="Q871" s="25" t="s">
        <v>3299</v>
      </c>
      <c r="R871" s="25" t="s">
        <v>1045</v>
      </c>
      <c r="S871" s="39" t="s">
        <v>4646</v>
      </c>
      <c r="T871" s="25" t="s">
        <v>428</v>
      </c>
      <c r="V871" s="25" t="s">
        <v>4647</v>
      </c>
    </row>
    <row r="872" spans="1:29" x14ac:dyDescent="0.25">
      <c r="A872" s="17" t="s">
        <v>195</v>
      </c>
      <c r="B872" s="40" t="s">
        <v>197</v>
      </c>
      <c r="C872" s="33" t="s">
        <v>198</v>
      </c>
      <c r="D872" s="33" t="str">
        <f t="shared" si="26"/>
        <v>Review of Departmental Resources</v>
      </c>
      <c r="E872" s="34">
        <v>44106</v>
      </c>
      <c r="F872" s="35">
        <v>20000</v>
      </c>
      <c r="G872" s="36" t="s">
        <v>4648</v>
      </c>
      <c r="H872" s="33" t="str">
        <f t="shared" si="27"/>
        <v>PO Box 124   Bellbowrie QLD 4070 Australia</v>
      </c>
      <c r="I872" s="41" t="s">
        <v>199</v>
      </c>
      <c r="K872" s="25" t="s">
        <v>4649</v>
      </c>
      <c r="L872" s="25" t="s">
        <v>209</v>
      </c>
      <c r="M872" s="39" t="s">
        <v>4650</v>
      </c>
      <c r="N872" s="25" t="s">
        <v>4651</v>
      </c>
      <c r="Q872" s="25" t="s">
        <v>3626</v>
      </c>
      <c r="R872" s="25" t="s">
        <v>214</v>
      </c>
      <c r="S872" s="39" t="s">
        <v>3627</v>
      </c>
      <c r="T872" s="25" t="s">
        <v>216</v>
      </c>
      <c r="W872" s="25" t="s">
        <v>4652</v>
      </c>
    </row>
    <row r="873" spans="1:29" x14ac:dyDescent="0.25">
      <c r="A873" s="17" t="s">
        <v>195</v>
      </c>
      <c r="B873" s="40" t="s">
        <v>197</v>
      </c>
      <c r="C873" s="33" t="s">
        <v>198</v>
      </c>
      <c r="D873" s="33" t="str">
        <f t="shared" si="26"/>
        <v>ROK BLD 36 - GAS COMPLIANCE-installation</v>
      </c>
      <c r="E873" s="34">
        <v>44110</v>
      </c>
      <c r="F873" s="35">
        <v>11412.5</v>
      </c>
      <c r="G873" s="36" t="s">
        <v>4653</v>
      </c>
      <c r="H873" s="33" t="str">
        <f t="shared" si="27"/>
        <v>126 Mostyn Street   North Rockhampton QLD 4701 Australia</v>
      </c>
      <c r="I873" s="41" t="s">
        <v>199</v>
      </c>
      <c r="K873" s="25" t="s">
        <v>4654</v>
      </c>
      <c r="L873" s="25" t="s">
        <v>209</v>
      </c>
      <c r="M873" s="39" t="s">
        <v>4655</v>
      </c>
      <c r="N873" s="25" t="s">
        <v>4656</v>
      </c>
      <c r="Q873" s="25" t="s">
        <v>405</v>
      </c>
      <c r="R873" s="25" t="s">
        <v>214</v>
      </c>
      <c r="S873" s="39" t="s">
        <v>263</v>
      </c>
      <c r="T873" s="25" t="s">
        <v>216</v>
      </c>
      <c r="U873" s="25" t="s">
        <v>4657</v>
      </c>
    </row>
    <row r="874" spans="1:29" x14ac:dyDescent="0.25">
      <c r="A874" s="17" t="s">
        <v>195</v>
      </c>
      <c r="B874" s="40" t="s">
        <v>197</v>
      </c>
      <c r="C874" s="33" t="s">
        <v>198</v>
      </c>
      <c r="D874" s="33" t="str">
        <f t="shared" si="26"/>
        <v>Copyright Licensing 1/10/20 - 31/12/20</v>
      </c>
      <c r="E874" s="34">
        <v>44110</v>
      </c>
      <c r="F874" s="35">
        <v>63618.75</v>
      </c>
      <c r="G874" s="36" t="s">
        <v>497</v>
      </c>
      <c r="H874" s="33" t="str">
        <f t="shared" si="27"/>
        <v>Level 11 66 Goulburn Street  Sydney NSW 2000 Australia</v>
      </c>
      <c r="I874" s="41" t="s">
        <v>199</v>
      </c>
      <c r="K874" s="25" t="s">
        <v>4658</v>
      </c>
      <c r="L874" s="25" t="s">
        <v>209</v>
      </c>
      <c r="M874" s="39" t="s">
        <v>499</v>
      </c>
      <c r="N874" s="25" t="s">
        <v>500</v>
      </c>
      <c r="O874" s="25" t="s">
        <v>501</v>
      </c>
      <c r="Q874" s="25" t="s">
        <v>396</v>
      </c>
      <c r="R874" s="25" t="s">
        <v>397</v>
      </c>
      <c r="S874" s="39" t="s">
        <v>398</v>
      </c>
      <c r="T874" s="25" t="s">
        <v>216</v>
      </c>
      <c r="U874" s="25" t="s">
        <v>4659</v>
      </c>
    </row>
    <row r="875" spans="1:29" x14ac:dyDescent="0.25">
      <c r="A875" s="17" t="s">
        <v>195</v>
      </c>
      <c r="B875" s="40" t="s">
        <v>197</v>
      </c>
      <c r="C875" s="33" t="s">
        <v>198</v>
      </c>
      <c r="D875" s="33" t="str">
        <f t="shared" si="26"/>
        <v>Copyright Licensing 1/10/20 - 31/12/20</v>
      </c>
      <c r="E875" s="34">
        <v>44110</v>
      </c>
      <c r="F875" s="35">
        <v>63618.75</v>
      </c>
      <c r="G875" s="36" t="s">
        <v>497</v>
      </c>
      <c r="H875" s="33" t="str">
        <f t="shared" si="27"/>
        <v>Level 11 66 Goulburn Street  Sydney NSW 2000 Australia</v>
      </c>
      <c r="I875" s="41" t="s">
        <v>199</v>
      </c>
      <c r="K875" s="25" t="s">
        <v>4660</v>
      </c>
      <c r="L875" s="25" t="s">
        <v>209</v>
      </c>
      <c r="M875" s="39" t="s">
        <v>499</v>
      </c>
      <c r="N875" s="25" t="s">
        <v>500</v>
      </c>
      <c r="O875" s="25" t="s">
        <v>501</v>
      </c>
      <c r="Q875" s="25" t="s">
        <v>396</v>
      </c>
      <c r="R875" s="25" t="s">
        <v>397</v>
      </c>
      <c r="S875" s="39" t="s">
        <v>398</v>
      </c>
      <c r="T875" s="25" t="s">
        <v>216</v>
      </c>
      <c r="U875" s="25" t="s">
        <v>4659</v>
      </c>
    </row>
    <row r="876" spans="1:29" x14ac:dyDescent="0.25">
      <c r="A876" s="17" t="s">
        <v>195</v>
      </c>
      <c r="B876" s="40" t="s">
        <v>197</v>
      </c>
      <c r="C876" s="33" t="s">
        <v>198</v>
      </c>
      <c r="D876" s="33" t="str">
        <f t="shared" si="26"/>
        <v>weather sentry Ag premium weather installation and maintenance data integration and service freight</v>
      </c>
      <c r="E876" s="34">
        <v>44110</v>
      </c>
      <c r="F876" s="35">
        <v>48711.21</v>
      </c>
      <c r="G876" s="36" t="s">
        <v>4661</v>
      </c>
      <c r="H876" s="33" t="str">
        <f t="shared" si="27"/>
        <v>9110 W Dodge Road   Omaha NE 68114 3334 United States</v>
      </c>
      <c r="I876" s="41" t="s">
        <v>199</v>
      </c>
      <c r="K876" s="25" t="s">
        <v>4662</v>
      </c>
      <c r="L876" s="25" t="s">
        <v>209</v>
      </c>
      <c r="M876" s="39" t="s">
        <v>4663</v>
      </c>
      <c r="N876" s="25" t="s">
        <v>4664</v>
      </c>
      <c r="Q876" s="25" t="s">
        <v>4665</v>
      </c>
      <c r="R876" s="25" t="s">
        <v>4666</v>
      </c>
      <c r="S876" s="25" t="s">
        <v>4667</v>
      </c>
      <c r="T876" s="25" t="s">
        <v>428</v>
      </c>
      <c r="U876" s="25" t="s">
        <v>4668</v>
      </c>
      <c r="V876" s="25" t="s">
        <v>4669</v>
      </c>
      <c r="W876" s="25" t="s">
        <v>4670</v>
      </c>
      <c r="X876" s="25" t="s">
        <v>4671</v>
      </c>
    </row>
    <row r="877" spans="1:29" x14ac:dyDescent="0.25">
      <c r="A877" s="17" t="s">
        <v>195</v>
      </c>
      <c r="B877" s="40" t="s">
        <v>197</v>
      </c>
      <c r="C877" s="33" t="s">
        <v>198</v>
      </c>
      <c r="D877" s="33" t="str">
        <f t="shared" si="26"/>
        <v>ROK 10/1.34 MKC 3/1.22 MKY 19/1.14 BDG 3/1.22 CNS 1.3.xx Engagement Space, 1/2.26 GLD Marina 7/G.09 &amp; 7/G.10 PER 1/1.06</v>
      </c>
      <c r="E877" s="34">
        <v>44110</v>
      </c>
      <c r="F877" s="35">
        <v>229736.88</v>
      </c>
      <c r="G877" s="36" t="s">
        <v>2330</v>
      </c>
      <c r="H877" s="33" t="str">
        <f t="shared" si="27"/>
        <v>37 Eagleview Place   Eagle Farm QLD 4009 Australia</v>
      </c>
      <c r="I877" s="41" t="s">
        <v>199</v>
      </c>
      <c r="K877" s="25" t="s">
        <v>4672</v>
      </c>
      <c r="L877" s="25" t="s">
        <v>209</v>
      </c>
      <c r="M877" s="39" t="s">
        <v>2332</v>
      </c>
      <c r="N877" s="25" t="s">
        <v>2333</v>
      </c>
      <c r="Q877" s="25" t="s">
        <v>2334</v>
      </c>
      <c r="R877" s="25" t="s">
        <v>214</v>
      </c>
      <c r="S877" s="39" t="s">
        <v>2335</v>
      </c>
      <c r="T877" s="25" t="s">
        <v>216</v>
      </c>
      <c r="U877" s="25" t="s">
        <v>4673</v>
      </c>
      <c r="V877" s="25" t="s">
        <v>4674</v>
      </c>
      <c r="W877" s="25" t="s">
        <v>4675</v>
      </c>
      <c r="X877" s="25" t="s">
        <v>4676</v>
      </c>
      <c r="Y877" s="25" t="s">
        <v>4677</v>
      </c>
      <c r="Z877" s="25" t="s">
        <v>4678</v>
      </c>
      <c r="AA877" s="25" t="s">
        <v>4679</v>
      </c>
    </row>
    <row r="878" spans="1:29" x14ac:dyDescent="0.25">
      <c r="A878" s="17" t="s">
        <v>195</v>
      </c>
      <c r="B878" s="40" t="s">
        <v>197</v>
      </c>
      <c r="C878" s="33" t="s">
        <v>198</v>
      </c>
      <c r="D878" s="33" t="str">
        <f t="shared" si="26"/>
        <v>Jul-Sept2020 Rental Charge Broome Campus Jul-Sept2020 Outgoings - IT Support</v>
      </c>
      <c r="E878" s="34">
        <v>44110</v>
      </c>
      <c r="F878" s="35">
        <v>18602.080000000002</v>
      </c>
      <c r="G878" s="36" t="s">
        <v>4680</v>
      </c>
      <c r="H878" s="33" t="str">
        <f t="shared" si="27"/>
        <v>PO Box 1380   Broome WA 6725 Australia</v>
      </c>
      <c r="I878" s="41" t="s">
        <v>199</v>
      </c>
      <c r="K878" s="25" t="s">
        <v>4681</v>
      </c>
      <c r="L878" s="25" t="s">
        <v>209</v>
      </c>
      <c r="M878" s="39" t="s">
        <v>4682</v>
      </c>
      <c r="N878" s="25" t="s">
        <v>4683</v>
      </c>
      <c r="Q878" s="25" t="s">
        <v>4684</v>
      </c>
      <c r="R878" s="25" t="s">
        <v>354</v>
      </c>
      <c r="S878" s="39" t="s">
        <v>4685</v>
      </c>
      <c r="T878" s="25" t="s">
        <v>216</v>
      </c>
      <c r="U878" s="25" t="s">
        <v>4686</v>
      </c>
      <c r="X878" s="25" t="s">
        <v>4687</v>
      </c>
    </row>
    <row r="879" spans="1:29" x14ac:dyDescent="0.25">
      <c r="A879" s="17" t="s">
        <v>195</v>
      </c>
      <c r="B879" s="40" t="s">
        <v>197</v>
      </c>
      <c r="C879" s="33" t="s">
        <v>198</v>
      </c>
      <c r="D879" s="33" t="str">
        <f t="shared" si="26"/>
        <v>NMI: 3036090069 - Boundary Rd, MKY NMI: 3038921537 - Bryan Jordan Dr, GLD NMI: 3039002071 - 240 Quay St, RTON</v>
      </c>
      <c r="E879" s="34">
        <v>44110</v>
      </c>
      <c r="F879" s="35">
        <v>219090.68</v>
      </c>
      <c r="G879" s="36" t="s">
        <v>207</v>
      </c>
      <c r="H879" s="33" t="str">
        <f t="shared" si="27"/>
        <v>Level 5 Riverside Centre 123 Eagle Street  Brisbane QLD 4000 Australia</v>
      </c>
      <c r="I879" s="41" t="s">
        <v>199</v>
      </c>
      <c r="K879" s="25" t="s">
        <v>4688</v>
      </c>
      <c r="L879" s="25" t="s">
        <v>209</v>
      </c>
      <c r="M879" s="39" t="s">
        <v>210</v>
      </c>
      <c r="N879" s="25" t="s">
        <v>211</v>
      </c>
      <c r="O879" s="25" t="s">
        <v>212</v>
      </c>
      <c r="Q879" s="25" t="s">
        <v>213</v>
      </c>
      <c r="R879" s="25" t="s">
        <v>214</v>
      </c>
      <c r="S879" s="39" t="s">
        <v>215</v>
      </c>
      <c r="T879" s="25" t="s">
        <v>216</v>
      </c>
      <c r="U879" s="25" t="s">
        <v>3305</v>
      </c>
      <c r="V879" s="25" t="s">
        <v>3306</v>
      </c>
      <c r="W879" s="25" t="s">
        <v>219</v>
      </c>
    </row>
    <row r="880" spans="1:29" x14ac:dyDescent="0.25">
      <c r="A880" s="17" t="s">
        <v>195</v>
      </c>
      <c r="B880" s="40" t="s">
        <v>197</v>
      </c>
      <c r="C880" s="33" t="s">
        <v>198</v>
      </c>
      <c r="D880" s="33" t="str">
        <f t="shared" si="26"/>
        <v>Cisco (C9120AXI-Z) Cisco Catalyst 9120AX 2 x Cisco (AIR-DNA-A-3Y) Aironet DNA 2 x Cisco (D-DNAS-EXT-3Y) Cisco DNA Cisco (C9200-48P-A) Catalyst 9200 Cisco (C9200-DNA-A-48-3Y) C9200</v>
      </c>
      <c r="E880" s="34">
        <v>44111</v>
      </c>
      <c r="F880" s="35">
        <v>19594.400000000001</v>
      </c>
      <c r="G880" s="36" t="s">
        <v>819</v>
      </c>
      <c r="H880" s="33" t="str">
        <f t="shared" si="27"/>
        <v>PO Box 551   Indooroopilly QLD 4068 Australia</v>
      </c>
      <c r="I880" s="41" t="s">
        <v>199</v>
      </c>
      <c r="K880" s="25" t="s">
        <v>4689</v>
      </c>
      <c r="L880" s="25" t="s">
        <v>209</v>
      </c>
      <c r="M880" s="39" t="s">
        <v>821</v>
      </c>
      <c r="N880" s="25" t="s">
        <v>822</v>
      </c>
      <c r="Q880" s="25" t="s">
        <v>725</v>
      </c>
      <c r="R880" s="25" t="s">
        <v>214</v>
      </c>
      <c r="S880" s="39" t="s">
        <v>823</v>
      </c>
      <c r="T880" s="25" t="s">
        <v>216</v>
      </c>
      <c r="V880" s="25" t="s">
        <v>4690</v>
      </c>
      <c r="X880" s="25" t="s">
        <v>4691</v>
      </c>
      <c r="Y880" s="25" t="s">
        <v>4692</v>
      </c>
      <c r="AA880" s="25" t="s">
        <v>4693</v>
      </c>
      <c r="AC880" s="25" t="s">
        <v>4694</v>
      </c>
    </row>
    <row r="881" spans="1:26" x14ac:dyDescent="0.25">
      <c r="A881" s="17" t="s">
        <v>195</v>
      </c>
      <c r="B881" s="40" t="s">
        <v>197</v>
      </c>
      <c r="C881" s="33" t="s">
        <v>198</v>
      </c>
      <c r="D881" s="33" t="str">
        <f t="shared" si="26"/>
        <v>NMI: 3051355515 - CAMPUS BOUNDARY RD NMI: 3051657848 - BOUNDARY RD MKY NMI: 3051948788 - UNIT 3 / 524 FLINDERS NMI: 3053006842 - LOT 2 / 534 FLINDERS NMI: 3120083401 - SUITE 403, NOOSA</v>
      </c>
      <c r="E881" s="34">
        <v>44111</v>
      </c>
      <c r="F881" s="35">
        <v>17416.240000000002</v>
      </c>
      <c r="G881" s="36" t="s">
        <v>1235</v>
      </c>
      <c r="H881" s="33" t="str">
        <f t="shared" si="27"/>
        <v>PO Box 2227   Fortitude Valley Qld 4006 Australia</v>
      </c>
      <c r="I881" s="41" t="s">
        <v>199</v>
      </c>
      <c r="K881" s="25" t="s">
        <v>4695</v>
      </c>
      <c r="L881" s="25" t="s">
        <v>209</v>
      </c>
      <c r="M881" s="39" t="s">
        <v>1237</v>
      </c>
      <c r="N881" s="25" t="s">
        <v>1238</v>
      </c>
      <c r="Q881" s="25" t="s">
        <v>1063</v>
      </c>
      <c r="R881" s="25" t="s">
        <v>324</v>
      </c>
      <c r="S881" s="39" t="s">
        <v>644</v>
      </c>
      <c r="T881" s="25" t="s">
        <v>216</v>
      </c>
      <c r="U881" s="25" t="s">
        <v>3930</v>
      </c>
      <c r="W881" s="25" t="s">
        <v>3931</v>
      </c>
      <c r="X881" s="25" t="s">
        <v>3932</v>
      </c>
      <c r="Y881" s="25" t="s">
        <v>3933</v>
      </c>
      <c r="Z881" s="25" t="s">
        <v>3934</v>
      </c>
    </row>
    <row r="882" spans="1:26" x14ac:dyDescent="0.25">
      <c r="A882" s="17" t="s">
        <v>195</v>
      </c>
      <c r="B882" s="40" t="s">
        <v>197</v>
      </c>
      <c r="C882" s="33" t="s">
        <v>198</v>
      </c>
      <c r="D882" s="33" t="str">
        <f t="shared" si="26"/>
        <v>Dell Dock - WD19 Latitude 5410 - SI 520221, i5</v>
      </c>
      <c r="E882" s="34">
        <v>44111</v>
      </c>
      <c r="F882" s="35">
        <v>10439</v>
      </c>
      <c r="G882" s="36" t="s">
        <v>826</v>
      </c>
      <c r="H882" s="33" t="str">
        <f t="shared" si="27"/>
        <v>GPO Box 4766   SYDNEY NSW 1044 Australia</v>
      </c>
      <c r="I882" s="41" t="s">
        <v>199</v>
      </c>
      <c r="K882" s="25" t="s">
        <v>4696</v>
      </c>
      <c r="L882" s="25" t="s">
        <v>209</v>
      </c>
      <c r="M882" s="39" t="s">
        <v>828</v>
      </c>
      <c r="N882" s="25" t="s">
        <v>829</v>
      </c>
      <c r="Q882" s="25" t="s">
        <v>636</v>
      </c>
      <c r="R882" s="25" t="s">
        <v>397</v>
      </c>
      <c r="S882" s="39" t="s">
        <v>830</v>
      </c>
      <c r="T882" s="25" t="s">
        <v>216</v>
      </c>
      <c r="V882" s="25" t="s">
        <v>832</v>
      </c>
      <c r="W882" s="25" t="s">
        <v>4697</v>
      </c>
    </row>
    <row r="883" spans="1:26" x14ac:dyDescent="0.25">
      <c r="A883" s="17" t="s">
        <v>195</v>
      </c>
      <c r="B883" s="40" t="s">
        <v>197</v>
      </c>
      <c r="C883" s="33" t="s">
        <v>198</v>
      </c>
      <c r="D883" s="33" t="str">
        <f t="shared" si="26"/>
        <v>Remove existing pavers to pathway Remove existing pavers and pour concrete</v>
      </c>
      <c r="E883" s="34">
        <v>44111</v>
      </c>
      <c r="F883" s="35">
        <v>14828</v>
      </c>
      <c r="G883" s="36" t="s">
        <v>2991</v>
      </c>
      <c r="H883" s="33" t="str">
        <f t="shared" si="27"/>
        <v>1 Price Avenue   Kawana Qld 4701 Australia</v>
      </c>
      <c r="I883" s="41" t="s">
        <v>199</v>
      </c>
      <c r="K883" s="25" t="s">
        <v>4698</v>
      </c>
      <c r="L883" s="25" t="s">
        <v>209</v>
      </c>
      <c r="M883" s="39" t="s">
        <v>2993</v>
      </c>
      <c r="N883" s="25" t="s">
        <v>2994</v>
      </c>
      <c r="Q883" s="25" t="s">
        <v>999</v>
      </c>
      <c r="R883" s="25" t="s">
        <v>324</v>
      </c>
      <c r="S883" s="39" t="s">
        <v>263</v>
      </c>
      <c r="T883" s="25" t="s">
        <v>216</v>
      </c>
      <c r="U883" s="25" t="s">
        <v>4699</v>
      </c>
      <c r="W883" s="25" t="s">
        <v>4700</v>
      </c>
    </row>
    <row r="884" spans="1:26" x14ac:dyDescent="0.25">
      <c r="A884" s="17" t="s">
        <v>195</v>
      </c>
      <c r="B884" s="40" t="s">
        <v>197</v>
      </c>
      <c r="C884" s="33" t="s">
        <v>198</v>
      </c>
      <c r="D884" s="33" t="str">
        <f t="shared" si="26"/>
        <v>OptiPlex 7080 SFF- SI 520220, i5, 16GB,</v>
      </c>
      <c r="E884" s="34">
        <v>44111</v>
      </c>
      <c r="F884" s="35">
        <v>47916</v>
      </c>
      <c r="G884" s="36" t="s">
        <v>826</v>
      </c>
      <c r="H884" s="33" t="str">
        <f t="shared" si="27"/>
        <v>GPO Box 4766   SYDNEY NSW 1044 Australia</v>
      </c>
      <c r="I884" s="41" t="s">
        <v>199</v>
      </c>
      <c r="K884" s="25" t="s">
        <v>4701</v>
      </c>
      <c r="L884" s="25" t="s">
        <v>209</v>
      </c>
      <c r="M884" s="39" t="s">
        <v>828</v>
      </c>
      <c r="N884" s="25" t="s">
        <v>829</v>
      </c>
      <c r="Q884" s="25" t="s">
        <v>636</v>
      </c>
      <c r="R884" s="25" t="s">
        <v>397</v>
      </c>
      <c r="S884" s="39" t="s">
        <v>830</v>
      </c>
      <c r="T884" s="25" t="s">
        <v>216</v>
      </c>
      <c r="V884" s="25" t="s">
        <v>3903</v>
      </c>
    </row>
    <row r="885" spans="1:26" x14ac:dyDescent="0.25">
      <c r="A885" s="17" t="s">
        <v>195</v>
      </c>
      <c r="B885" s="40" t="s">
        <v>197</v>
      </c>
      <c r="C885" s="33" t="s">
        <v>198</v>
      </c>
      <c r="D885" s="33" t="str">
        <f t="shared" si="26"/>
        <v>Precision 3440 SFF, Xeon, 32GB, 512SSD,</v>
      </c>
      <c r="E885" s="34">
        <v>44111</v>
      </c>
      <c r="F885" s="35">
        <v>65395</v>
      </c>
      <c r="G885" s="36" t="s">
        <v>826</v>
      </c>
      <c r="H885" s="33" t="str">
        <f t="shared" si="27"/>
        <v>GPO Box 4766   SYDNEY NSW 1044 Australia</v>
      </c>
      <c r="I885" s="41" t="s">
        <v>199</v>
      </c>
      <c r="K885" s="25" t="s">
        <v>4702</v>
      </c>
      <c r="L885" s="25" t="s">
        <v>209</v>
      </c>
      <c r="M885" s="39" t="s">
        <v>828</v>
      </c>
      <c r="N885" s="25" t="s">
        <v>829</v>
      </c>
      <c r="Q885" s="25" t="s">
        <v>636</v>
      </c>
      <c r="R885" s="25" t="s">
        <v>397</v>
      </c>
      <c r="S885" s="39" t="s">
        <v>830</v>
      </c>
      <c r="T885" s="25" t="s">
        <v>216</v>
      </c>
      <c r="V885" s="25" t="s">
        <v>3539</v>
      </c>
    </row>
    <row r="886" spans="1:26" x14ac:dyDescent="0.25">
      <c r="A886" s="17" t="s">
        <v>195</v>
      </c>
      <c r="B886" s="40" t="s">
        <v>197</v>
      </c>
      <c r="C886" s="33" t="s">
        <v>198</v>
      </c>
      <c r="D886" s="33" t="str">
        <f t="shared" si="26"/>
        <v>S&amp;I LED Lighting as per Quotation</v>
      </c>
      <c r="E886" s="34">
        <v>44111</v>
      </c>
      <c r="F886" s="35">
        <v>18125.64</v>
      </c>
      <c r="G886" s="36" t="s">
        <v>4522</v>
      </c>
      <c r="H886" s="33" t="str">
        <f t="shared" si="27"/>
        <v>387 Seib Road   Eumundi QLD 4562 Australia</v>
      </c>
      <c r="I886" s="41" t="s">
        <v>199</v>
      </c>
      <c r="K886" s="25" t="s">
        <v>4703</v>
      </c>
      <c r="L886" s="25" t="s">
        <v>209</v>
      </c>
      <c r="M886" s="39" t="s">
        <v>4524</v>
      </c>
      <c r="N886" s="25" t="s">
        <v>4525</v>
      </c>
      <c r="Q886" s="25" t="s">
        <v>4526</v>
      </c>
      <c r="R886" s="25" t="s">
        <v>214</v>
      </c>
      <c r="S886" s="39" t="s">
        <v>4527</v>
      </c>
      <c r="T886" s="25" t="s">
        <v>216</v>
      </c>
      <c r="U886" s="25" t="s">
        <v>4704</v>
      </c>
    </row>
    <row r="887" spans="1:26" x14ac:dyDescent="0.25">
      <c r="A887" s="17" t="s">
        <v>195</v>
      </c>
      <c r="B887" s="40" t="s">
        <v>197</v>
      </c>
      <c r="C887" s="33" t="s">
        <v>198</v>
      </c>
      <c r="D887" s="33" t="str">
        <f t="shared" si="26"/>
        <v>Accomm Meals 36 Students @ $240 Accomm Meals 3 Supervisors @ $473.33 Meals 36 Students @$10 Barge GST free - Students @$35 Barge GST free - Supervisors @$35</v>
      </c>
      <c r="E887" s="34">
        <v>44111</v>
      </c>
      <c r="F887" s="35">
        <v>11785</v>
      </c>
      <c r="G887" s="36" t="s">
        <v>4705</v>
      </c>
      <c r="H887" s="33" t="str">
        <f t="shared" si="27"/>
        <v>PO Box 1005   Yeppoon QLD 4703 Australia</v>
      </c>
      <c r="I887" s="41" t="s">
        <v>199</v>
      </c>
      <c r="K887" s="25" t="s">
        <v>4706</v>
      </c>
      <c r="L887" s="25" t="s">
        <v>209</v>
      </c>
      <c r="M887" s="39" t="s">
        <v>4707</v>
      </c>
      <c r="N887" s="25" t="s">
        <v>4708</v>
      </c>
      <c r="Q887" s="25" t="s">
        <v>732</v>
      </c>
      <c r="R887" s="25" t="s">
        <v>214</v>
      </c>
      <c r="S887" s="39" t="s">
        <v>733</v>
      </c>
      <c r="T887" s="25" t="s">
        <v>216</v>
      </c>
      <c r="U887" s="25" t="s">
        <v>4709</v>
      </c>
      <c r="W887" s="25" t="s">
        <v>4710</v>
      </c>
      <c r="X887" s="25" t="s">
        <v>4711</v>
      </c>
      <c r="Y887" s="25" t="s">
        <v>4712</v>
      </c>
      <c r="Z887" s="25" t="s">
        <v>4713</v>
      </c>
    </row>
    <row r="888" spans="1:26" x14ac:dyDescent="0.25">
      <c r="A888" s="17" t="s">
        <v>195</v>
      </c>
      <c r="B888" s="40" t="s">
        <v>197</v>
      </c>
      <c r="C888" s="33" t="s">
        <v>198</v>
      </c>
      <c r="D888" s="33" t="str">
        <f t="shared" si="26"/>
        <v>MKY BLD 10 electricalswitchboard repairs MKY BLD 11 electrical switchboard repair MKY BLD 11 electrical switchboard repair</v>
      </c>
      <c r="E888" s="34">
        <v>44112</v>
      </c>
      <c r="F888" s="35">
        <v>12516.94</v>
      </c>
      <c r="G888" s="36" t="s">
        <v>3766</v>
      </c>
      <c r="H888" s="33" t="str">
        <f t="shared" si="27"/>
        <v>159 Sydney Street   Mackay QLD 4740 Australia</v>
      </c>
      <c r="I888" s="41" t="s">
        <v>199</v>
      </c>
      <c r="K888" s="25" t="s">
        <v>4714</v>
      </c>
      <c r="L888" s="25" t="s">
        <v>209</v>
      </c>
      <c r="M888" s="39" t="s">
        <v>3768</v>
      </c>
      <c r="N888" s="25" t="s">
        <v>3769</v>
      </c>
      <c r="Q888" s="25" t="s">
        <v>323</v>
      </c>
      <c r="R888" s="25" t="s">
        <v>214</v>
      </c>
      <c r="S888" s="39" t="s">
        <v>231</v>
      </c>
      <c r="T888" s="25" t="s">
        <v>216</v>
      </c>
      <c r="U888" s="25" t="s">
        <v>4715</v>
      </c>
      <c r="V888" s="25" t="s">
        <v>4716</v>
      </c>
      <c r="W888" s="25" t="s">
        <v>4716</v>
      </c>
    </row>
    <row r="889" spans="1:26" x14ac:dyDescent="0.25">
      <c r="A889" s="17" t="s">
        <v>195</v>
      </c>
      <c r="B889" s="40" t="s">
        <v>197</v>
      </c>
      <c r="C889" s="33" t="s">
        <v>198</v>
      </c>
      <c r="D889" s="33" t="str">
        <f t="shared" si="26"/>
        <v>Strategic Participant Contribution</v>
      </c>
      <c r="E889" s="34">
        <v>44112</v>
      </c>
      <c r="F889" s="35">
        <v>41250</v>
      </c>
      <c r="G889" s="36" t="s">
        <v>3696</v>
      </c>
      <c r="H889" s="33" t="str">
        <f t="shared" si="27"/>
        <v>PO Box 238   Civic Square ACT 2608 Australia</v>
      </c>
      <c r="I889" s="41" t="s">
        <v>199</v>
      </c>
      <c r="K889" s="25" t="s">
        <v>4717</v>
      </c>
      <c r="L889" s="25" t="s">
        <v>209</v>
      </c>
      <c r="M889" s="39" t="s">
        <v>3698</v>
      </c>
      <c r="N889" s="25" t="s">
        <v>3699</v>
      </c>
      <c r="Q889" s="25" t="s">
        <v>3700</v>
      </c>
      <c r="R889" s="25" t="s">
        <v>270</v>
      </c>
      <c r="S889" s="39" t="s">
        <v>3701</v>
      </c>
      <c r="T889" s="25" t="s">
        <v>216</v>
      </c>
      <c r="V889" s="25" t="s">
        <v>4718</v>
      </c>
    </row>
    <row r="890" spans="1:26" x14ac:dyDescent="0.25">
      <c r="A890" s="17" t="s">
        <v>195</v>
      </c>
      <c r="B890" s="40" t="s">
        <v>197</v>
      </c>
      <c r="C890" s="33" t="s">
        <v>198</v>
      </c>
      <c r="D890" s="33" t="str">
        <f t="shared" si="26"/>
        <v>Fees For Service 2nd quarter 2020/2021</v>
      </c>
      <c r="E890" s="34">
        <v>44112</v>
      </c>
      <c r="F890" s="35">
        <v>14052.5</v>
      </c>
      <c r="G890" s="36" t="s">
        <v>1025</v>
      </c>
      <c r="H890" s="33" t="str">
        <f t="shared" si="27"/>
        <v>104 Frome Street   Adelaide SA 5000 Australia</v>
      </c>
      <c r="I890" s="41" t="s">
        <v>199</v>
      </c>
      <c r="K890" s="25" t="s">
        <v>4719</v>
      </c>
      <c r="L890" s="25" t="s">
        <v>209</v>
      </c>
      <c r="M890" s="39" t="s">
        <v>1027</v>
      </c>
      <c r="N890" s="25" t="s">
        <v>1028</v>
      </c>
      <c r="Q890" s="25" t="s">
        <v>1029</v>
      </c>
      <c r="R890" s="25" t="s">
        <v>454</v>
      </c>
      <c r="S890" s="39" t="s">
        <v>516</v>
      </c>
      <c r="T890" s="25" t="s">
        <v>216</v>
      </c>
      <c r="U890" s="25" t="s">
        <v>4720</v>
      </c>
    </row>
    <row r="891" spans="1:26" x14ac:dyDescent="0.25">
      <c r="A891" s="17" t="s">
        <v>195</v>
      </c>
      <c r="B891" s="40" t="s">
        <v>197</v>
      </c>
      <c r="C891" s="33" t="s">
        <v>198</v>
      </c>
      <c r="D891" s="33" t="str">
        <f t="shared" si="26"/>
        <v>20 days consultancy - Ref $APAC2009-110</v>
      </c>
      <c r="E891" s="34">
        <v>44112</v>
      </c>
      <c r="F891" s="35">
        <v>35200</v>
      </c>
      <c r="G891" s="36" t="s">
        <v>3307</v>
      </c>
      <c r="H891" s="33" t="str">
        <f t="shared" si="27"/>
        <v>Suite 7.06 247 Coward Street  MASCOT NSW 2020 Australia</v>
      </c>
      <c r="I891" s="41" t="s">
        <v>199</v>
      </c>
      <c r="K891" s="25" t="s">
        <v>4721</v>
      </c>
      <c r="L891" s="25" t="s">
        <v>209</v>
      </c>
      <c r="M891" s="39" t="s">
        <v>3309</v>
      </c>
      <c r="N891" s="25" t="s">
        <v>3310</v>
      </c>
      <c r="O891" s="25" t="s">
        <v>3311</v>
      </c>
      <c r="Q891" s="25" t="s">
        <v>3312</v>
      </c>
      <c r="R891" s="25" t="s">
        <v>397</v>
      </c>
      <c r="S891" s="39" t="s">
        <v>3313</v>
      </c>
      <c r="T891" s="25" t="s">
        <v>216</v>
      </c>
      <c r="U891" s="25" t="s">
        <v>4722</v>
      </c>
    </row>
    <row r="892" spans="1:26" x14ac:dyDescent="0.25">
      <c r="A892" s="17" t="s">
        <v>195</v>
      </c>
      <c r="B892" s="40" t="s">
        <v>197</v>
      </c>
      <c r="C892" s="33" t="s">
        <v>198</v>
      </c>
      <c r="D892" s="33" t="str">
        <f t="shared" si="26"/>
        <v>UAC Portal Applications 1.7.20 - 30.9.20</v>
      </c>
      <c r="E892" s="34">
        <v>44112</v>
      </c>
      <c r="F892" s="35">
        <v>22968</v>
      </c>
      <c r="G892" s="36" t="s">
        <v>1031</v>
      </c>
      <c r="H892" s="33" t="str">
        <f t="shared" si="27"/>
        <v>Locked Bag 112   Silverwater NSW 2128 Australia</v>
      </c>
      <c r="I892" s="41" t="s">
        <v>199</v>
      </c>
      <c r="K892" s="25" t="s">
        <v>4723</v>
      </c>
      <c r="L892" s="25" t="s">
        <v>209</v>
      </c>
      <c r="M892" s="39" t="s">
        <v>1033</v>
      </c>
      <c r="N892" s="25" t="s">
        <v>1034</v>
      </c>
      <c r="Q892" s="25" t="s">
        <v>1035</v>
      </c>
      <c r="R892" s="25" t="s">
        <v>397</v>
      </c>
      <c r="S892" s="39" t="s">
        <v>1036</v>
      </c>
      <c r="T892" s="25" t="s">
        <v>216</v>
      </c>
      <c r="U892" s="25" t="s">
        <v>4724</v>
      </c>
    </row>
    <row r="893" spans="1:26" x14ac:dyDescent="0.25">
      <c r="A893" s="17" t="s">
        <v>195</v>
      </c>
      <c r="B893" s="40" t="s">
        <v>197</v>
      </c>
      <c r="C893" s="33" t="s">
        <v>198</v>
      </c>
      <c r="D893" s="33" t="str">
        <f t="shared" si="26"/>
        <v>Q2 Participant Contribution for 2020/21</v>
      </c>
      <c r="E893" s="34">
        <v>44112</v>
      </c>
      <c r="F893" s="35">
        <v>55000</v>
      </c>
      <c r="G893" s="36" t="s">
        <v>653</v>
      </c>
      <c r="H893" s="33" t="str">
        <f t="shared" si="27"/>
        <v>L1 WIC Building Cnr Hartley Grove &amp; Paratoo Road  Urrbrae SA 5064 Australia</v>
      </c>
      <c r="I893" s="41" t="s">
        <v>199</v>
      </c>
      <c r="K893" s="25" t="s">
        <v>4725</v>
      </c>
      <c r="L893" s="25" t="s">
        <v>209</v>
      </c>
      <c r="M893" s="39" t="s">
        <v>655</v>
      </c>
      <c r="N893" s="25" t="s">
        <v>656</v>
      </c>
      <c r="O893" s="25" t="s">
        <v>657</v>
      </c>
      <c r="Q893" s="25" t="s">
        <v>658</v>
      </c>
      <c r="R893" s="25" t="s">
        <v>454</v>
      </c>
      <c r="S893" s="39" t="s">
        <v>659</v>
      </c>
      <c r="T893" s="25" t="s">
        <v>216</v>
      </c>
      <c r="U893" s="25" t="s">
        <v>4726</v>
      </c>
    </row>
    <row r="894" spans="1:26" x14ac:dyDescent="0.25">
      <c r="A894" s="17" t="s">
        <v>195</v>
      </c>
      <c r="B894" s="40" t="s">
        <v>197</v>
      </c>
      <c r="C894" s="33" t="s">
        <v>198</v>
      </c>
      <c r="D894" s="33" t="str">
        <f t="shared" si="26"/>
        <v>CNP3 Term 3 Student Packs SSS Order GST CNP3 Term 3 Student SSS GST Free Shipping Fee</v>
      </c>
      <c r="E894" s="34">
        <v>44113</v>
      </c>
      <c r="F894" s="35">
        <v>50211.27</v>
      </c>
      <c r="G894" s="36" t="s">
        <v>1683</v>
      </c>
      <c r="H894" s="33" t="str">
        <f t="shared" si="27"/>
        <v>PO Box 3304 DC   Tingalpa QLD 4173 Australia</v>
      </c>
      <c r="I894" s="41" t="s">
        <v>199</v>
      </c>
      <c r="K894" s="25" t="s">
        <v>4727</v>
      </c>
      <c r="L894" s="25" t="s">
        <v>209</v>
      </c>
      <c r="M894" s="39" t="s">
        <v>1685</v>
      </c>
      <c r="N894" s="25" t="s">
        <v>1686</v>
      </c>
      <c r="Q894" s="25" t="s">
        <v>1687</v>
      </c>
      <c r="R894" s="25" t="s">
        <v>214</v>
      </c>
      <c r="S894" s="39" t="s">
        <v>1688</v>
      </c>
      <c r="T894" s="25" t="s">
        <v>216</v>
      </c>
      <c r="U894" s="25" t="s">
        <v>4728</v>
      </c>
      <c r="V894" s="25" t="s">
        <v>4729</v>
      </c>
      <c r="W894" s="25" t="s">
        <v>4730</v>
      </c>
    </row>
    <row r="895" spans="1:26" x14ac:dyDescent="0.25">
      <c r="A895" s="17" t="s">
        <v>195</v>
      </c>
      <c r="B895" s="40" t="s">
        <v>197</v>
      </c>
      <c r="C895" s="33" t="s">
        <v>198</v>
      </c>
      <c r="D895" s="33" t="str">
        <f t="shared" si="26"/>
        <v>Security System Upgrade</v>
      </c>
      <c r="E895" s="34">
        <v>44113</v>
      </c>
      <c r="F895" s="35">
        <v>494994.97</v>
      </c>
      <c r="G895" s="36" t="s">
        <v>4731</v>
      </c>
      <c r="H895" s="33" t="str">
        <f t="shared" si="27"/>
        <v>1a Phyllis Street   Rockhampton QLD 4700 Australia</v>
      </c>
      <c r="I895" s="41" t="s">
        <v>199</v>
      </c>
      <c r="K895" s="25" t="s">
        <v>4732</v>
      </c>
      <c r="L895" s="25" t="s">
        <v>209</v>
      </c>
      <c r="M895" s="39" t="s">
        <v>1620</v>
      </c>
      <c r="N895" s="25" t="s">
        <v>1621</v>
      </c>
      <c r="Q895" s="25" t="s">
        <v>363</v>
      </c>
      <c r="R895" s="25" t="s">
        <v>214</v>
      </c>
      <c r="S895" s="39" t="s">
        <v>303</v>
      </c>
      <c r="T895" s="25" t="s">
        <v>216</v>
      </c>
      <c r="U895" s="25" t="s">
        <v>4733</v>
      </c>
    </row>
    <row r="896" spans="1:26" x14ac:dyDescent="0.25">
      <c r="A896" s="17" t="s">
        <v>195</v>
      </c>
      <c r="B896" s="40" t="s">
        <v>197</v>
      </c>
      <c r="C896" s="33" t="s">
        <v>198</v>
      </c>
      <c r="D896" s="33" t="str">
        <f t="shared" si="26"/>
        <v>OptiPlex 7080 SFF SI 520220 i5 16GB</v>
      </c>
      <c r="E896" s="34">
        <v>44113</v>
      </c>
      <c r="F896" s="35">
        <v>13068</v>
      </c>
      <c r="G896" s="36" t="s">
        <v>826</v>
      </c>
      <c r="H896" s="33" t="str">
        <f t="shared" si="27"/>
        <v>GPO Box 4766   SYDNEY NSW 1044 Australia</v>
      </c>
      <c r="I896" s="41" t="s">
        <v>199</v>
      </c>
      <c r="K896" s="25" t="s">
        <v>4734</v>
      </c>
      <c r="L896" s="25" t="s">
        <v>209</v>
      </c>
      <c r="M896" s="39" t="s">
        <v>828</v>
      </c>
      <c r="N896" s="25" t="s">
        <v>829</v>
      </c>
      <c r="Q896" s="25" t="s">
        <v>636</v>
      </c>
      <c r="R896" s="25" t="s">
        <v>397</v>
      </c>
      <c r="S896" s="39" t="s">
        <v>830</v>
      </c>
      <c r="T896" s="25" t="s">
        <v>216</v>
      </c>
      <c r="U896" s="25" t="s">
        <v>4735</v>
      </c>
    </row>
    <row r="897" spans="1:26" x14ac:dyDescent="0.25">
      <c r="A897" s="17" t="s">
        <v>195</v>
      </c>
      <c r="B897" s="40" t="s">
        <v>197</v>
      </c>
      <c r="C897" s="33" t="s">
        <v>198</v>
      </c>
      <c r="D897" s="33" t="str">
        <f t="shared" si="26"/>
        <v>Hinkler AgTech Initiative</v>
      </c>
      <c r="E897" s="34">
        <v>44113</v>
      </c>
      <c r="F897" s="35">
        <v>506000</v>
      </c>
      <c r="G897" s="36" t="s">
        <v>4736</v>
      </c>
      <c r="H897" s="33" t="str">
        <f t="shared" si="27"/>
        <v>23 Enterprise Street   Bundaberg QLD 4670 Australia</v>
      </c>
      <c r="I897" s="41" t="s">
        <v>199</v>
      </c>
      <c r="K897" s="25" t="s">
        <v>4737</v>
      </c>
      <c r="L897" s="25" t="s">
        <v>209</v>
      </c>
      <c r="M897" s="39" t="s">
        <v>4738</v>
      </c>
      <c r="N897" s="25" t="s">
        <v>4739</v>
      </c>
      <c r="Q897" s="25" t="s">
        <v>1518</v>
      </c>
      <c r="R897" s="25" t="s">
        <v>214</v>
      </c>
      <c r="S897" s="39" t="s">
        <v>338</v>
      </c>
      <c r="T897" s="25" t="s">
        <v>216</v>
      </c>
      <c r="U897" s="25" t="s">
        <v>4740</v>
      </c>
    </row>
    <row r="898" spans="1:26" x14ac:dyDescent="0.25">
      <c r="A898" s="17" t="s">
        <v>195</v>
      </c>
      <c r="B898" s="40" t="s">
        <v>197</v>
      </c>
      <c r="C898" s="33" t="s">
        <v>198</v>
      </c>
      <c r="D898" s="33" t="str">
        <f t="shared" si="26"/>
        <v>Mackay Ooralea Painting Works</v>
      </c>
      <c r="E898" s="34">
        <v>44113</v>
      </c>
      <c r="F898" s="35">
        <v>139150</v>
      </c>
      <c r="G898" s="36" t="s">
        <v>4741</v>
      </c>
      <c r="H898" s="33" t="str">
        <f t="shared" si="27"/>
        <v>PO Box 22   Garbutt East QLD 4814 Australia</v>
      </c>
      <c r="I898" s="41" t="s">
        <v>199</v>
      </c>
      <c r="K898" s="25" t="s">
        <v>4742</v>
      </c>
      <c r="L898" s="25" t="s">
        <v>209</v>
      </c>
      <c r="M898" s="39" t="s">
        <v>4743</v>
      </c>
      <c r="N898" s="25" t="s">
        <v>4744</v>
      </c>
      <c r="Q898" s="25" t="s">
        <v>4745</v>
      </c>
      <c r="R898" s="25" t="s">
        <v>214</v>
      </c>
      <c r="S898" s="39" t="s">
        <v>2505</v>
      </c>
      <c r="T898" s="25" t="s">
        <v>216</v>
      </c>
      <c r="U898" s="25" t="s">
        <v>4746</v>
      </c>
    </row>
    <row r="899" spans="1:26" x14ac:dyDescent="0.25">
      <c r="A899" s="17" t="s">
        <v>195</v>
      </c>
      <c r="B899" s="40" t="s">
        <v>197</v>
      </c>
      <c r="C899" s="33" t="s">
        <v>198</v>
      </c>
      <c r="D899" s="33" t="str">
        <f t="shared" ref="D899:D962" si="28">TRIM(SUBSTITUTE(SUBSTITUTE(U899&amp;" "&amp;V899&amp;" "&amp;W899&amp;" "&amp;X899&amp;" "&amp;Y899&amp;" "&amp;Z899&amp;" "&amp;AA899&amp;" "&amp;AB899&amp;" "&amp;AC899&amp;" "&amp;AD899,"  "," "),"  "," "))</f>
        <v>Replace faulty street lights x 14</v>
      </c>
      <c r="E899" s="34">
        <v>44116</v>
      </c>
      <c r="F899" s="35">
        <v>16471.09</v>
      </c>
      <c r="G899" s="36" t="s">
        <v>3766</v>
      </c>
      <c r="H899" s="33" t="str">
        <f t="shared" ref="H899:H962" si="29">N899&amp;" "&amp;O899&amp;" "&amp;P899&amp;" "&amp;Q899&amp;" "&amp;R899&amp;" "&amp;S899&amp;" "&amp;T899</f>
        <v>159 Sydney Street   Mackay QLD 4740 Australia</v>
      </c>
      <c r="I899" s="41" t="s">
        <v>199</v>
      </c>
      <c r="K899" s="25" t="s">
        <v>4747</v>
      </c>
      <c r="L899" s="25" t="s">
        <v>209</v>
      </c>
      <c r="M899" s="39" t="s">
        <v>3768</v>
      </c>
      <c r="N899" s="25" t="s">
        <v>3769</v>
      </c>
      <c r="Q899" s="25" t="s">
        <v>323</v>
      </c>
      <c r="R899" s="25" t="s">
        <v>214</v>
      </c>
      <c r="S899" s="39" t="s">
        <v>231</v>
      </c>
      <c r="T899" s="25" t="s">
        <v>216</v>
      </c>
      <c r="U899" s="25" t="s">
        <v>4748</v>
      </c>
    </row>
    <row r="900" spans="1:26" x14ac:dyDescent="0.25">
      <c r="A900" s="17" t="s">
        <v>195</v>
      </c>
      <c r="B900" s="40" t="s">
        <v>197</v>
      </c>
      <c r="C900" s="33" t="s">
        <v>198</v>
      </c>
      <c r="D900" s="33" t="str">
        <f t="shared" si="28"/>
        <v>C_EOY20_2101,2103,2104-Main 20/TAFE/RHD C_EOY20_2101,2103,2104-Main 20/TAFE/RHD C_EOY20_2101,2103,2104-Main 20/TAFE/RHD</v>
      </c>
      <c r="E900" s="34">
        <v>44116</v>
      </c>
      <c r="F900" s="35">
        <v>257103</v>
      </c>
      <c r="G900" s="36" t="s">
        <v>3499</v>
      </c>
      <c r="H900" s="33" t="str">
        <f t="shared" si="29"/>
        <v>2 / 35 Amelia Street   Fortitude Valley Qld 4006 Australia</v>
      </c>
      <c r="I900" s="41" t="s">
        <v>199</v>
      </c>
      <c r="K900" s="25" t="s">
        <v>4749</v>
      </c>
      <c r="L900" s="25" t="s">
        <v>209</v>
      </c>
      <c r="M900" s="39" t="s">
        <v>3501</v>
      </c>
      <c r="N900" s="25" t="s">
        <v>3502</v>
      </c>
      <c r="Q900" s="25" t="s">
        <v>1063</v>
      </c>
      <c r="R900" s="25" t="s">
        <v>324</v>
      </c>
      <c r="S900" s="39" t="s">
        <v>644</v>
      </c>
      <c r="T900" s="25" t="s">
        <v>216</v>
      </c>
      <c r="U900" s="25" t="s">
        <v>4750</v>
      </c>
      <c r="W900" s="25" t="s">
        <v>4750</v>
      </c>
      <c r="X900" s="25" t="s">
        <v>4750</v>
      </c>
    </row>
    <row r="901" spans="1:26" x14ac:dyDescent="0.25">
      <c r="A901" s="17" t="s">
        <v>195</v>
      </c>
      <c r="B901" s="40" t="s">
        <v>197</v>
      </c>
      <c r="C901" s="33" t="s">
        <v>198</v>
      </c>
      <c r="D901" s="33" t="str">
        <f t="shared" si="28"/>
        <v>Brisbane Nursing Labs</v>
      </c>
      <c r="E901" s="34">
        <v>44117</v>
      </c>
      <c r="F901" s="35">
        <v>421643.86</v>
      </c>
      <c r="G901" s="36" t="s">
        <v>4751</v>
      </c>
      <c r="H901" s="33" t="str">
        <f t="shared" si="29"/>
        <v>GPO Box 2858   Brisbane QLD 4001 Australia</v>
      </c>
      <c r="I901" s="41" t="s">
        <v>199</v>
      </c>
      <c r="K901" s="25" t="s">
        <v>4752</v>
      </c>
      <c r="L901" s="25" t="s">
        <v>209</v>
      </c>
      <c r="M901" s="39" t="s">
        <v>4753</v>
      </c>
      <c r="N901" s="25" t="s">
        <v>4754</v>
      </c>
      <c r="Q901" s="25" t="s">
        <v>213</v>
      </c>
      <c r="R901" s="25" t="s">
        <v>214</v>
      </c>
      <c r="S901" s="39" t="s">
        <v>247</v>
      </c>
      <c r="T901" s="25" t="s">
        <v>216</v>
      </c>
      <c r="U901" s="25" t="s">
        <v>4755</v>
      </c>
    </row>
    <row r="902" spans="1:26" x14ac:dyDescent="0.25">
      <c r="A902" s="17" t="s">
        <v>195</v>
      </c>
      <c r="B902" s="40" t="s">
        <v>197</v>
      </c>
      <c r="C902" s="33" t="s">
        <v>198</v>
      </c>
      <c r="D902" s="33" t="str">
        <f t="shared" si="28"/>
        <v>ROK Bld 5 &amp; 2 Quote16581</v>
      </c>
      <c r="E902" s="34">
        <v>44117</v>
      </c>
      <c r="F902" s="35">
        <v>21997.8</v>
      </c>
      <c r="G902" s="36" t="s">
        <v>2991</v>
      </c>
      <c r="H902" s="33" t="str">
        <f t="shared" si="29"/>
        <v>1 Price Avenue   Kawana Qld 4701 Australia</v>
      </c>
      <c r="I902" s="41" t="s">
        <v>199</v>
      </c>
      <c r="K902" s="25" t="s">
        <v>4756</v>
      </c>
      <c r="L902" s="25" t="s">
        <v>209</v>
      </c>
      <c r="M902" s="39" t="s">
        <v>2993</v>
      </c>
      <c r="N902" s="25" t="s">
        <v>2994</v>
      </c>
      <c r="Q902" s="25" t="s">
        <v>999</v>
      </c>
      <c r="R902" s="25" t="s">
        <v>324</v>
      </c>
      <c r="S902" s="39" t="s">
        <v>263</v>
      </c>
      <c r="T902" s="25" t="s">
        <v>216</v>
      </c>
      <c r="U902" s="25" t="s">
        <v>4757</v>
      </c>
    </row>
    <row r="903" spans="1:26" x14ac:dyDescent="0.25">
      <c r="A903" s="17" t="s">
        <v>195</v>
      </c>
      <c r="B903" s="40" t="s">
        <v>197</v>
      </c>
      <c r="C903" s="33" t="s">
        <v>198</v>
      </c>
      <c r="D903" s="33" t="str">
        <f t="shared" si="28"/>
        <v>Fatigued Driving Monitoring Systems</v>
      </c>
      <c r="E903" s="34">
        <v>44117</v>
      </c>
      <c r="F903" s="35">
        <v>31900</v>
      </c>
      <c r="G903" s="36" t="s">
        <v>4368</v>
      </c>
      <c r="H903" s="33" t="str">
        <f t="shared" si="29"/>
        <v>Corporate Finance Division 710 Blackburn Road  Clayton VIC 3168 Australia</v>
      </c>
      <c r="I903" s="41" t="s">
        <v>199</v>
      </c>
      <c r="K903" s="25" t="s">
        <v>4758</v>
      </c>
      <c r="L903" s="25" t="s">
        <v>209</v>
      </c>
      <c r="M903" s="39" t="s">
        <v>4370</v>
      </c>
      <c r="N903" s="25" t="s">
        <v>4371</v>
      </c>
      <c r="O903" s="25" t="s">
        <v>4372</v>
      </c>
      <c r="Q903" s="25" t="s">
        <v>4373</v>
      </c>
      <c r="R903" s="25" t="s">
        <v>478</v>
      </c>
      <c r="S903" s="39" t="s">
        <v>4374</v>
      </c>
      <c r="T903" s="25" t="s">
        <v>216</v>
      </c>
      <c r="U903" s="25" t="s">
        <v>4537</v>
      </c>
    </row>
    <row r="904" spans="1:26" x14ac:dyDescent="0.25">
      <c r="A904" s="17" t="s">
        <v>195</v>
      </c>
      <c r="B904" s="40" t="s">
        <v>197</v>
      </c>
      <c r="C904" s="33" t="s">
        <v>198</v>
      </c>
      <c r="D904" s="33" t="str">
        <f t="shared" si="28"/>
        <v>ReCAP Licence 12 Months Maintenance</v>
      </c>
      <c r="E904" s="34">
        <v>44118</v>
      </c>
      <c r="F904" s="35">
        <v>66000</v>
      </c>
      <c r="G904" s="36" t="s">
        <v>3245</v>
      </c>
      <c r="H904" s="33" t="str">
        <f t="shared" si="29"/>
        <v>Level 5 355 Spencer Street  West Melbourne VIC 3003 Australia</v>
      </c>
      <c r="I904" s="41" t="s">
        <v>199</v>
      </c>
      <c r="K904" s="25" t="s">
        <v>4759</v>
      </c>
      <c r="L904" s="25" t="s">
        <v>209</v>
      </c>
      <c r="M904" s="39" t="s">
        <v>3247</v>
      </c>
      <c r="N904" s="25" t="s">
        <v>3248</v>
      </c>
      <c r="O904" s="25" t="s">
        <v>3249</v>
      </c>
      <c r="Q904" s="25" t="s">
        <v>3250</v>
      </c>
      <c r="R904" s="25" t="s">
        <v>478</v>
      </c>
      <c r="S904" s="39" t="s">
        <v>3251</v>
      </c>
      <c r="T904" s="25" t="s">
        <v>216</v>
      </c>
      <c r="U904" s="25" t="s">
        <v>4760</v>
      </c>
      <c r="V904" s="25" t="s">
        <v>4761</v>
      </c>
    </row>
    <row r="905" spans="1:26" x14ac:dyDescent="0.25">
      <c r="A905" s="17" t="s">
        <v>195</v>
      </c>
      <c r="B905" s="40" t="s">
        <v>197</v>
      </c>
      <c r="C905" s="33" t="s">
        <v>198</v>
      </c>
      <c r="D905" s="33" t="str">
        <f t="shared" si="28"/>
        <v>Performance Load Testing</v>
      </c>
      <c r="E905" s="34">
        <v>44118</v>
      </c>
      <c r="F905" s="35">
        <v>28215</v>
      </c>
      <c r="G905" s="36" t="s">
        <v>4762</v>
      </c>
      <c r="H905" s="33" t="str">
        <f t="shared" si="29"/>
        <v>Level 2, 351 Oran Park Drive   Oran Park NSW 2570 Australia</v>
      </c>
      <c r="I905" s="41" t="s">
        <v>199</v>
      </c>
      <c r="K905" s="25" t="s">
        <v>4763</v>
      </c>
      <c r="L905" s="25" t="s">
        <v>209</v>
      </c>
      <c r="M905" s="39" t="s">
        <v>4764</v>
      </c>
      <c r="N905" s="25" t="s">
        <v>4765</v>
      </c>
      <c r="Q905" s="25" t="s">
        <v>4766</v>
      </c>
      <c r="R905" s="25" t="s">
        <v>397</v>
      </c>
      <c r="S905" s="39" t="s">
        <v>4104</v>
      </c>
      <c r="T905" s="25" t="s">
        <v>216</v>
      </c>
      <c r="U905" s="25" t="s">
        <v>4767</v>
      </c>
    </row>
    <row r="906" spans="1:26" x14ac:dyDescent="0.25">
      <c r="A906" s="17" t="s">
        <v>195</v>
      </c>
      <c r="B906" s="40" t="s">
        <v>197</v>
      </c>
      <c r="C906" s="33" t="s">
        <v>198</v>
      </c>
      <c r="D906" s="33" t="str">
        <f t="shared" si="28"/>
        <v>Paint E Block - A/C fence E1.44 - Paint Corridor, door and frames E1.41 - Painting of rendered area A1.15 - Paint walls, doors and frames A1.02 - Paint room to match existing P1.09, P1.10, P1.12 - Paint</v>
      </c>
      <c r="E906" s="34">
        <v>44118</v>
      </c>
      <c r="F906" s="35">
        <v>11451</v>
      </c>
      <c r="G906" s="36" t="s">
        <v>4768</v>
      </c>
      <c r="H906" s="33" t="str">
        <f t="shared" si="29"/>
        <v>T/A Swano's Painting 21 Tamarind Avenue  Norman Gardens QLD 4701 Australia</v>
      </c>
      <c r="I906" s="41" t="s">
        <v>199</v>
      </c>
      <c r="K906" s="25" t="s">
        <v>4769</v>
      </c>
      <c r="L906" s="25" t="s">
        <v>209</v>
      </c>
      <c r="M906" s="39" t="s">
        <v>4770</v>
      </c>
      <c r="N906" s="25" t="s">
        <v>4771</v>
      </c>
      <c r="O906" s="25" t="s">
        <v>4772</v>
      </c>
      <c r="Q906" s="25" t="s">
        <v>4773</v>
      </c>
      <c r="R906" s="25" t="s">
        <v>214</v>
      </c>
      <c r="S906" s="39" t="s">
        <v>263</v>
      </c>
      <c r="T906" s="25" t="s">
        <v>216</v>
      </c>
      <c r="U906" s="25" t="s">
        <v>4774</v>
      </c>
      <c r="V906" s="25" t="s">
        <v>4775</v>
      </c>
      <c r="W906" s="25" t="s">
        <v>4776</v>
      </c>
      <c r="X906" s="25" t="s">
        <v>4777</v>
      </c>
      <c r="Y906" s="25" t="s">
        <v>4778</v>
      </c>
      <c r="Z906" s="25" t="s">
        <v>4779</v>
      </c>
    </row>
    <row r="907" spans="1:26" x14ac:dyDescent="0.25">
      <c r="A907" s="17" t="s">
        <v>195</v>
      </c>
      <c r="B907" s="40" t="s">
        <v>197</v>
      </c>
      <c r="C907" s="33" t="s">
        <v>198</v>
      </c>
      <c r="D907" s="33" t="str">
        <f t="shared" si="28"/>
        <v>Commercialisation advice &amp; strategy</v>
      </c>
      <c r="E907" s="34">
        <v>44118</v>
      </c>
      <c r="F907" s="35">
        <v>60500</v>
      </c>
      <c r="G907" s="36" t="s">
        <v>1604</v>
      </c>
      <c r="H907" s="33" t="str">
        <f t="shared" si="29"/>
        <v>PO Box 742   Sutherland NSW 1499 Australia</v>
      </c>
      <c r="I907" s="41" t="s">
        <v>199</v>
      </c>
      <c r="K907" s="25" t="s">
        <v>4780</v>
      </c>
      <c r="L907" s="25" t="s">
        <v>209</v>
      </c>
      <c r="M907" s="39" t="s">
        <v>1606</v>
      </c>
      <c r="N907" s="25" t="s">
        <v>1607</v>
      </c>
      <c r="Q907" s="25" t="s">
        <v>1608</v>
      </c>
      <c r="R907" s="25" t="s">
        <v>397</v>
      </c>
      <c r="S907" s="39" t="s">
        <v>1609</v>
      </c>
      <c r="T907" s="25" t="s">
        <v>216</v>
      </c>
      <c r="U907" s="25" t="s">
        <v>4781</v>
      </c>
    </row>
    <row r="908" spans="1:26" x14ac:dyDescent="0.25">
      <c r="A908" s="17" t="s">
        <v>195</v>
      </c>
      <c r="B908" s="40" t="s">
        <v>197</v>
      </c>
      <c r="C908" s="33" t="s">
        <v>198</v>
      </c>
      <c r="D908" s="33" t="str">
        <f t="shared" si="28"/>
        <v>Consultancy Services</v>
      </c>
      <c r="E908" s="34">
        <v>44118</v>
      </c>
      <c r="F908" s="35">
        <v>16720</v>
      </c>
      <c r="G908" s="36" t="s">
        <v>4782</v>
      </c>
      <c r="H908" s="33" t="str">
        <f t="shared" si="29"/>
        <v>PO Box 2567   Toowoomba QLD 4350 Australia</v>
      </c>
      <c r="I908" s="41" t="s">
        <v>199</v>
      </c>
      <c r="K908" s="25" t="s">
        <v>4783</v>
      </c>
      <c r="L908" s="25" t="s">
        <v>209</v>
      </c>
      <c r="M908" s="39" t="s">
        <v>4784</v>
      </c>
      <c r="N908" s="25" t="s">
        <v>4785</v>
      </c>
      <c r="Q908" s="25" t="s">
        <v>1659</v>
      </c>
      <c r="R908" s="25" t="s">
        <v>214</v>
      </c>
      <c r="S908" s="39" t="s">
        <v>1660</v>
      </c>
      <c r="T908" s="25" t="s">
        <v>216</v>
      </c>
      <c r="U908" s="25" t="s">
        <v>4786</v>
      </c>
    </row>
    <row r="909" spans="1:26" x14ac:dyDescent="0.25">
      <c r="A909" s="17" t="s">
        <v>195</v>
      </c>
      <c r="B909" s="40" t="s">
        <v>197</v>
      </c>
      <c r="C909" s="33" t="s">
        <v>198</v>
      </c>
      <c r="D909" s="33" t="str">
        <f t="shared" si="28"/>
        <v>Contract Reviews</v>
      </c>
      <c r="E909" s="34">
        <v>44118</v>
      </c>
      <c r="F909" s="35">
        <v>11000</v>
      </c>
      <c r="G909" s="36" t="s">
        <v>2753</v>
      </c>
      <c r="H909" s="33" t="str">
        <f t="shared" si="29"/>
        <v>PO Box 15212   City East QLD 4002 Australia</v>
      </c>
      <c r="I909" s="41" t="s">
        <v>199</v>
      </c>
      <c r="K909" s="25" t="s">
        <v>4787</v>
      </c>
      <c r="L909" s="25" t="s">
        <v>209</v>
      </c>
      <c r="M909" s="39" t="s">
        <v>2755</v>
      </c>
      <c r="N909" s="25" t="s">
        <v>2756</v>
      </c>
      <c r="Q909" s="25" t="s">
        <v>976</v>
      </c>
      <c r="R909" s="25" t="s">
        <v>214</v>
      </c>
      <c r="S909" s="39" t="s">
        <v>977</v>
      </c>
      <c r="T909" s="25" t="s">
        <v>216</v>
      </c>
      <c r="U909" s="25" t="s">
        <v>4788</v>
      </c>
    </row>
    <row r="910" spans="1:26" x14ac:dyDescent="0.25">
      <c r="A910" s="17" t="s">
        <v>195</v>
      </c>
      <c r="B910" s="40" t="s">
        <v>197</v>
      </c>
      <c r="C910" s="33" t="s">
        <v>198</v>
      </c>
      <c r="D910" s="33" t="str">
        <f t="shared" si="28"/>
        <v>Sprint 10 - 13 Senior Test Engineer Sprint 10 - 13 Test Engineer</v>
      </c>
      <c r="E910" s="34">
        <v>44118</v>
      </c>
      <c r="F910" s="35">
        <v>73260</v>
      </c>
      <c r="G910" s="36" t="s">
        <v>1650</v>
      </c>
      <c r="H910" s="33" t="str">
        <f t="shared" si="29"/>
        <v>PO Box 326   Fortitude Valley QLD 4006 Australia</v>
      </c>
      <c r="I910" s="41" t="s">
        <v>199</v>
      </c>
      <c r="K910" s="25" t="s">
        <v>4789</v>
      </c>
      <c r="L910" s="25" t="s">
        <v>209</v>
      </c>
      <c r="M910" s="39" t="s">
        <v>1652</v>
      </c>
      <c r="N910" s="25" t="s">
        <v>1653</v>
      </c>
      <c r="Q910" s="25" t="s">
        <v>1063</v>
      </c>
      <c r="R910" s="25" t="s">
        <v>214</v>
      </c>
      <c r="S910" s="39" t="s">
        <v>644</v>
      </c>
      <c r="T910" s="25" t="s">
        <v>216</v>
      </c>
      <c r="U910" s="25" t="s">
        <v>4790</v>
      </c>
      <c r="V910" s="25" t="s">
        <v>4791</v>
      </c>
    </row>
    <row r="911" spans="1:26" x14ac:dyDescent="0.25">
      <c r="A911" s="17" t="s">
        <v>195</v>
      </c>
      <c r="B911" s="40" t="s">
        <v>197</v>
      </c>
      <c r="C911" s="33" t="s">
        <v>198</v>
      </c>
      <c r="D911" s="33" t="str">
        <f t="shared" si="28"/>
        <v>Latitude 5410 SI520221 Core i5 16GB RAM Carry Case - Professional Sleeve</v>
      </c>
      <c r="E911" s="34">
        <v>44118</v>
      </c>
      <c r="F911" s="35">
        <v>75900</v>
      </c>
      <c r="G911" s="36" t="s">
        <v>826</v>
      </c>
      <c r="H911" s="33" t="str">
        <f t="shared" si="29"/>
        <v>GPO Box 4766   SYDNEY NSW 1044 Australia</v>
      </c>
      <c r="I911" s="41" t="s">
        <v>199</v>
      </c>
      <c r="K911" s="25" t="s">
        <v>4792</v>
      </c>
      <c r="L911" s="25" t="s">
        <v>209</v>
      </c>
      <c r="M911" s="39" t="s">
        <v>828</v>
      </c>
      <c r="N911" s="25" t="s">
        <v>829</v>
      </c>
      <c r="Q911" s="25" t="s">
        <v>636</v>
      </c>
      <c r="R911" s="25" t="s">
        <v>397</v>
      </c>
      <c r="S911" s="39" t="s">
        <v>830</v>
      </c>
      <c r="T911" s="25" t="s">
        <v>216</v>
      </c>
      <c r="V911" s="25" t="s">
        <v>4793</v>
      </c>
      <c r="X911" s="25" t="s">
        <v>4794</v>
      </c>
    </row>
    <row r="912" spans="1:26" x14ac:dyDescent="0.25">
      <c r="A912" s="17" t="s">
        <v>195</v>
      </c>
      <c r="B912" s="40" t="s">
        <v>197</v>
      </c>
      <c r="C912" s="33" t="s">
        <v>198</v>
      </c>
      <c r="D912" s="33" t="str">
        <f t="shared" si="28"/>
        <v>2020 Diwali Sponsorship</v>
      </c>
      <c r="E912" s="34">
        <v>44119</v>
      </c>
      <c r="F912" s="35">
        <v>10000</v>
      </c>
      <c r="G912" s="36" t="s">
        <v>4795</v>
      </c>
      <c r="H912" s="33" t="str">
        <f t="shared" si="29"/>
        <v>PO Box 157   Spring Hill Qld 4004 Australia</v>
      </c>
      <c r="I912" s="41" t="s">
        <v>199</v>
      </c>
      <c r="K912" s="25" t="s">
        <v>4796</v>
      </c>
      <c r="L912" s="25" t="s">
        <v>209</v>
      </c>
      <c r="M912" s="39" t="s">
        <v>4797</v>
      </c>
      <c r="N912" s="25" t="s">
        <v>2136</v>
      </c>
      <c r="Q912" s="25" t="s">
        <v>4798</v>
      </c>
      <c r="R912" s="25" t="s">
        <v>324</v>
      </c>
      <c r="S912" s="39" t="s">
        <v>4799</v>
      </c>
      <c r="T912" s="25" t="s">
        <v>216</v>
      </c>
      <c r="U912" s="25" t="s">
        <v>4800</v>
      </c>
    </row>
    <row r="913" spans="1:29" x14ac:dyDescent="0.25">
      <c r="A913" s="17" t="s">
        <v>195</v>
      </c>
      <c r="B913" s="40" t="s">
        <v>197</v>
      </c>
      <c r="C913" s="33" t="s">
        <v>198</v>
      </c>
      <c r="D913" s="33" t="str">
        <f t="shared" si="28"/>
        <v>Repair Carpark 1 (as per quotation)</v>
      </c>
      <c r="E913" s="34">
        <v>44119</v>
      </c>
      <c r="F913" s="35">
        <v>30096</v>
      </c>
      <c r="G913" s="36" t="s">
        <v>4801</v>
      </c>
      <c r="H913" s="33" t="str">
        <f t="shared" si="29"/>
        <v>T/A Tanners Bitumen &amp; Asphalt PO Box 905  Yeppoon QLD 4703 Australia</v>
      </c>
      <c r="I913" s="41" t="s">
        <v>199</v>
      </c>
      <c r="K913" s="25" t="s">
        <v>4802</v>
      </c>
      <c r="L913" s="25" t="s">
        <v>209</v>
      </c>
      <c r="M913" s="39" t="s">
        <v>4803</v>
      </c>
      <c r="N913" s="25" t="s">
        <v>4804</v>
      </c>
      <c r="O913" s="25" t="s">
        <v>4805</v>
      </c>
      <c r="Q913" s="25" t="s">
        <v>732</v>
      </c>
      <c r="R913" s="25" t="s">
        <v>214</v>
      </c>
      <c r="S913" s="39" t="s">
        <v>733</v>
      </c>
      <c r="T913" s="25" t="s">
        <v>216</v>
      </c>
      <c r="U913" s="25" t="s">
        <v>4806</v>
      </c>
    </row>
    <row r="914" spans="1:29" x14ac:dyDescent="0.25">
      <c r="A914" s="17" t="s">
        <v>195</v>
      </c>
      <c r="B914" s="40" t="s">
        <v>197</v>
      </c>
      <c r="C914" s="33" t="s">
        <v>198</v>
      </c>
      <c r="D914" s="33" t="str">
        <f t="shared" si="28"/>
        <v>C_2101 - TAFE 2021 Campaign - Head Hours C_2101 – TAFE 2021 Campaign buy</v>
      </c>
      <c r="E914" s="34">
        <v>44119</v>
      </c>
      <c r="F914" s="35">
        <v>330000</v>
      </c>
      <c r="G914" s="36" t="s">
        <v>646</v>
      </c>
      <c r="H914" s="33" t="str">
        <f t="shared" si="29"/>
        <v>WPP AUNZ Building Stanley Stret Plaza  Southbank QLD 4001 Australia</v>
      </c>
      <c r="I914" s="41" t="s">
        <v>199</v>
      </c>
      <c r="K914" s="25" t="s">
        <v>4807</v>
      </c>
      <c r="L914" s="25" t="s">
        <v>209</v>
      </c>
      <c r="M914" s="39" t="s">
        <v>648</v>
      </c>
      <c r="N914" s="25" t="s">
        <v>649</v>
      </c>
      <c r="O914" s="25" t="s">
        <v>650</v>
      </c>
      <c r="Q914" s="25" t="s">
        <v>651</v>
      </c>
      <c r="R914" s="25" t="s">
        <v>214</v>
      </c>
      <c r="S914" s="39" t="s">
        <v>247</v>
      </c>
      <c r="T914" s="25" t="s">
        <v>216</v>
      </c>
      <c r="U914" s="25" t="s">
        <v>4808</v>
      </c>
      <c r="V914" s="25" t="s">
        <v>4809</v>
      </c>
    </row>
    <row r="915" spans="1:29" x14ac:dyDescent="0.25">
      <c r="A915" s="17" t="s">
        <v>195</v>
      </c>
      <c r="B915" s="40" t="s">
        <v>197</v>
      </c>
      <c r="C915" s="33" t="s">
        <v>198</v>
      </c>
      <c r="D915" s="33" t="str">
        <f t="shared" si="28"/>
        <v>211 Development Hours HE Moodle</v>
      </c>
      <c r="E915" s="34">
        <v>44119</v>
      </c>
      <c r="F915" s="35">
        <v>34815</v>
      </c>
      <c r="G915" s="36" t="s">
        <v>939</v>
      </c>
      <c r="H915" s="33" t="str">
        <f t="shared" si="29"/>
        <v>Suite 501-504, Level 5 89 York Street  SYDNEY NSW 2000 Australia</v>
      </c>
      <c r="I915" s="41" t="s">
        <v>199</v>
      </c>
      <c r="K915" s="25" t="s">
        <v>4810</v>
      </c>
      <c r="L915" s="25" t="s">
        <v>209</v>
      </c>
      <c r="M915" s="39" t="s">
        <v>941</v>
      </c>
      <c r="N915" s="25" t="s">
        <v>942</v>
      </c>
      <c r="O915" s="25" t="s">
        <v>943</v>
      </c>
      <c r="Q915" s="25" t="s">
        <v>636</v>
      </c>
      <c r="R915" s="25" t="s">
        <v>397</v>
      </c>
      <c r="S915" s="39" t="s">
        <v>398</v>
      </c>
      <c r="T915" s="25" t="s">
        <v>216</v>
      </c>
      <c r="U915" s="25" t="s">
        <v>4811</v>
      </c>
    </row>
    <row r="916" spans="1:29" x14ac:dyDescent="0.25">
      <c r="A916" s="17" t="s">
        <v>195</v>
      </c>
      <c r="B916" s="40" t="s">
        <v>197</v>
      </c>
      <c r="C916" s="33" t="s">
        <v>198</v>
      </c>
      <c r="D916" s="33" t="str">
        <f t="shared" si="28"/>
        <v>NMI: 3093000166 - 01.09.20 - 30.09.20 NMI: 3093000167 - 01.09.20 - 30.09.20 NMI: 3093000687 - 01.09.20 - 30.09.20 NMI: QAAALV0028 - 01.09.20 - 30.09.20 NMI: 3038078406 - 02.09.20 - 06.10.20 NMI: 3051948770 - 03.09.20 - 02.10.20 NMI: 3053096713 - 01.09.20 - 30.09.20</v>
      </c>
      <c r="E916" s="34">
        <v>44119</v>
      </c>
      <c r="F916" s="35">
        <v>21666.7</v>
      </c>
      <c r="G916" s="36" t="s">
        <v>740</v>
      </c>
      <c r="H916" s="33" t="str">
        <f t="shared" si="29"/>
        <v>Locked Bag 3403   BRISBANE QLD 4001 Australia</v>
      </c>
      <c r="I916" s="41" t="s">
        <v>199</v>
      </c>
      <c r="K916" s="25" t="s">
        <v>4812</v>
      </c>
      <c r="L916" s="25" t="s">
        <v>209</v>
      </c>
      <c r="M916" s="39" t="s">
        <v>742</v>
      </c>
      <c r="N916" s="25" t="s">
        <v>743</v>
      </c>
      <c r="Q916" s="25" t="s">
        <v>246</v>
      </c>
      <c r="R916" s="25" t="s">
        <v>214</v>
      </c>
      <c r="S916" s="39" t="s">
        <v>247</v>
      </c>
      <c r="T916" s="25" t="s">
        <v>216</v>
      </c>
      <c r="V916" s="25" t="s">
        <v>4813</v>
      </c>
      <c r="X916" s="25" t="s">
        <v>4814</v>
      </c>
      <c r="Y916" s="25" t="s">
        <v>4815</v>
      </c>
      <c r="Z916" s="25" t="s">
        <v>4816</v>
      </c>
      <c r="AA916" s="25" t="s">
        <v>4817</v>
      </c>
      <c r="AB916" s="25" t="s">
        <v>4818</v>
      </c>
      <c r="AC916" s="25" t="s">
        <v>4819</v>
      </c>
    </row>
    <row r="917" spans="1:29" x14ac:dyDescent="0.25">
      <c r="A917" s="17" t="s">
        <v>195</v>
      </c>
      <c r="B917" s="40" t="s">
        <v>197</v>
      </c>
      <c r="C917" s="33" t="s">
        <v>198</v>
      </c>
      <c r="D917" s="33" t="str">
        <f t="shared" si="28"/>
        <v>Platinum Uplift</v>
      </c>
      <c r="E917" s="34">
        <v>44120</v>
      </c>
      <c r="F917" s="35">
        <v>100762.44</v>
      </c>
      <c r="G917" s="36" t="s">
        <v>2669</v>
      </c>
      <c r="H917" s="33" t="str">
        <f t="shared" si="29"/>
        <v>50 Fremont Street Suite 300  San Francisco CA 94105 United States</v>
      </c>
      <c r="I917" s="41" t="s">
        <v>199</v>
      </c>
      <c r="K917" s="25" t="s">
        <v>4820</v>
      </c>
      <c r="L917" s="25" t="s">
        <v>209</v>
      </c>
      <c r="M917" s="39" t="s">
        <v>2671</v>
      </c>
      <c r="N917" s="25" t="s">
        <v>2672</v>
      </c>
      <c r="O917" s="25" t="s">
        <v>2673</v>
      </c>
      <c r="Q917" s="25" t="s">
        <v>2674</v>
      </c>
      <c r="R917" s="25" t="s">
        <v>1667</v>
      </c>
      <c r="S917" s="39" t="s">
        <v>2675</v>
      </c>
      <c r="T917" s="25" t="s">
        <v>428</v>
      </c>
      <c r="U917" s="25" t="s">
        <v>4821</v>
      </c>
    </row>
    <row r="918" spans="1:29" x14ac:dyDescent="0.25">
      <c r="A918" s="17" t="s">
        <v>195</v>
      </c>
      <c r="B918" s="40" t="s">
        <v>197</v>
      </c>
      <c r="C918" s="33" t="s">
        <v>198</v>
      </c>
      <c r="D918" s="33" t="str">
        <f t="shared" si="28"/>
        <v>Evaluation of Project Pioneer</v>
      </c>
      <c r="E918" s="34">
        <v>44120</v>
      </c>
      <c r="F918" s="35">
        <v>14300</v>
      </c>
      <c r="G918" s="36" t="s">
        <v>2069</v>
      </c>
      <c r="H918" s="33" t="str">
        <f t="shared" si="29"/>
        <v>49 Cemetery Lane   King Valley Vic 3678 Australia</v>
      </c>
      <c r="I918" s="41" t="s">
        <v>199</v>
      </c>
      <c r="K918" s="25" t="s">
        <v>4822</v>
      </c>
      <c r="L918" s="25" t="s">
        <v>209</v>
      </c>
      <c r="M918" s="39" t="s">
        <v>2071</v>
      </c>
      <c r="N918" s="25" t="s">
        <v>2072</v>
      </c>
      <c r="Q918" s="25" t="s">
        <v>2073</v>
      </c>
      <c r="R918" s="25" t="s">
        <v>525</v>
      </c>
      <c r="S918" s="39" t="s">
        <v>2074</v>
      </c>
      <c r="T918" s="25" t="s">
        <v>216</v>
      </c>
      <c r="U918" s="25" t="s">
        <v>4823</v>
      </c>
    </row>
    <row r="919" spans="1:29" x14ac:dyDescent="0.25">
      <c r="A919" s="17" t="s">
        <v>195</v>
      </c>
      <c r="B919" s="40" t="s">
        <v>197</v>
      </c>
      <c r="C919" s="33" t="s">
        <v>198</v>
      </c>
      <c r="D919" s="33" t="str">
        <f t="shared" si="28"/>
        <v>2020 - Marketo Licence</v>
      </c>
      <c r="E919" s="34">
        <v>44120</v>
      </c>
      <c r="F919" s="35">
        <v>113844.5</v>
      </c>
      <c r="G919" s="36" t="s">
        <v>4824</v>
      </c>
      <c r="H919" s="33" t="str">
        <f t="shared" si="29"/>
        <v>4-6 Riverwalk Citywest Business Campus  Dublin 24  D24 DCW0 Ireland</v>
      </c>
      <c r="I919" s="41" t="s">
        <v>199</v>
      </c>
      <c r="K919" s="25" t="s">
        <v>4825</v>
      </c>
      <c r="L919" s="25" t="s">
        <v>209</v>
      </c>
      <c r="M919" s="39" t="s">
        <v>4826</v>
      </c>
      <c r="N919" s="25" t="s">
        <v>4827</v>
      </c>
      <c r="O919" s="25" t="s">
        <v>4828</v>
      </c>
      <c r="Q919" s="25" t="s">
        <v>4829</v>
      </c>
      <c r="S919" s="25" t="s">
        <v>4830</v>
      </c>
      <c r="T919" s="25" t="s">
        <v>2060</v>
      </c>
      <c r="U919" s="25" t="s">
        <v>4831</v>
      </c>
    </row>
    <row r="920" spans="1:29" x14ac:dyDescent="0.25">
      <c r="A920" s="17" t="s">
        <v>195</v>
      </c>
      <c r="B920" s="40" t="s">
        <v>197</v>
      </c>
      <c r="C920" s="33" t="s">
        <v>198</v>
      </c>
      <c r="D920" s="33" t="str">
        <f t="shared" si="28"/>
        <v>Dell Dock - WD19 Latitude 5410 - SI 520221, i7, 32GB,</v>
      </c>
      <c r="E920" s="34">
        <v>44120</v>
      </c>
      <c r="F920" s="35">
        <v>13348.5</v>
      </c>
      <c r="G920" s="36" t="s">
        <v>826</v>
      </c>
      <c r="H920" s="33" t="str">
        <f t="shared" si="29"/>
        <v>GPO Box 4766   SYDNEY NSW 1044 Australia</v>
      </c>
      <c r="I920" s="41" t="s">
        <v>199</v>
      </c>
      <c r="K920" s="25" t="s">
        <v>4832</v>
      </c>
      <c r="L920" s="25" t="s">
        <v>209</v>
      </c>
      <c r="M920" s="39" t="s">
        <v>828</v>
      </c>
      <c r="N920" s="25" t="s">
        <v>829</v>
      </c>
      <c r="Q920" s="25" t="s">
        <v>636</v>
      </c>
      <c r="R920" s="25" t="s">
        <v>397</v>
      </c>
      <c r="S920" s="39" t="s">
        <v>830</v>
      </c>
      <c r="T920" s="25" t="s">
        <v>216</v>
      </c>
      <c r="U920" s="25" t="s">
        <v>832</v>
      </c>
      <c r="V920" s="25" t="s">
        <v>4833</v>
      </c>
    </row>
    <row r="921" spans="1:29" x14ac:dyDescent="0.25">
      <c r="A921" s="17" t="s">
        <v>195</v>
      </c>
      <c r="B921" s="40" t="s">
        <v>197</v>
      </c>
      <c r="C921" s="33" t="s">
        <v>198</v>
      </c>
      <c r="D921" s="33" t="str">
        <f t="shared" si="28"/>
        <v>Venue Hire</v>
      </c>
      <c r="E921" s="34">
        <v>44120</v>
      </c>
      <c r="F921" s="35">
        <v>12001</v>
      </c>
      <c r="G921" s="36" t="s">
        <v>4834</v>
      </c>
      <c r="H921" s="33" t="str">
        <f t="shared" si="29"/>
        <v>PO Box 359   Cairns QLD 4870 Australia</v>
      </c>
      <c r="I921" s="41" t="s">
        <v>199</v>
      </c>
      <c r="K921" s="25" t="s">
        <v>4835</v>
      </c>
      <c r="L921" s="25" t="s">
        <v>209</v>
      </c>
      <c r="M921" s="39" t="s">
        <v>4836</v>
      </c>
      <c r="N921" s="25" t="s">
        <v>4837</v>
      </c>
      <c r="Q921" s="25" t="s">
        <v>239</v>
      </c>
      <c r="R921" s="25" t="s">
        <v>214</v>
      </c>
      <c r="S921" s="39" t="s">
        <v>240</v>
      </c>
      <c r="T921" s="25" t="s">
        <v>216</v>
      </c>
      <c r="W921" s="25" t="s">
        <v>4838</v>
      </c>
    </row>
    <row r="922" spans="1:29" x14ac:dyDescent="0.25">
      <c r="A922" s="17" t="s">
        <v>195</v>
      </c>
      <c r="B922" s="40" t="s">
        <v>197</v>
      </c>
      <c r="C922" s="33" t="s">
        <v>198</v>
      </c>
      <c r="D922" s="33" t="str">
        <f t="shared" si="28"/>
        <v>MKY Emergency lighting repairs-Quote9978 MKYTTC-Emerg Lighting repairs-Quote 9979 MKC Emerg Lighting repairs-Quote 9980</v>
      </c>
      <c r="E922" s="34">
        <v>44123</v>
      </c>
      <c r="F922" s="35">
        <v>14863.75</v>
      </c>
      <c r="G922" s="36" t="s">
        <v>401</v>
      </c>
      <c r="H922" s="33" t="str">
        <f t="shared" si="29"/>
        <v>89 Elphinstone Street   North Rockhampton QLD 4701 Australia</v>
      </c>
      <c r="I922" s="41" t="s">
        <v>199</v>
      </c>
      <c r="K922" s="25" t="s">
        <v>4839</v>
      </c>
      <c r="L922" s="25" t="s">
        <v>209</v>
      </c>
      <c r="M922" s="39" t="s">
        <v>403</v>
      </c>
      <c r="N922" s="25" t="s">
        <v>404</v>
      </c>
      <c r="Q922" s="25" t="s">
        <v>405</v>
      </c>
      <c r="R922" s="25" t="s">
        <v>214</v>
      </c>
      <c r="S922" s="39" t="s">
        <v>263</v>
      </c>
      <c r="T922" s="25" t="s">
        <v>216</v>
      </c>
      <c r="U922" s="25" t="s">
        <v>4840</v>
      </c>
      <c r="V922" s="25" t="s">
        <v>4841</v>
      </c>
      <c r="W922" s="25" t="s">
        <v>4842</v>
      </c>
    </row>
    <row r="923" spans="1:29" x14ac:dyDescent="0.25">
      <c r="A923" s="17" t="s">
        <v>195</v>
      </c>
      <c r="B923" s="40" t="s">
        <v>197</v>
      </c>
      <c r="C923" s="33" t="s">
        <v>198</v>
      </c>
      <c r="D923" s="33" t="str">
        <f t="shared" si="28"/>
        <v>Accomm Meals 34 Students @ $240 Acomm Meals 4 supervisors @ $530 Meal 34 students @ $10 Barge GST Free - 34 Students @$35 Barge GST Free - 4 Supervisors @$35</v>
      </c>
      <c r="E923" s="34">
        <v>44123</v>
      </c>
      <c r="F923" s="35">
        <v>11950</v>
      </c>
      <c r="G923" s="36" t="s">
        <v>4705</v>
      </c>
      <c r="H923" s="33" t="str">
        <f t="shared" si="29"/>
        <v>PO Box 1005   Yeppoon QLD 4703 Australia</v>
      </c>
      <c r="I923" s="41" t="s">
        <v>199</v>
      </c>
      <c r="K923" s="25" t="s">
        <v>4843</v>
      </c>
      <c r="L923" s="25" t="s">
        <v>209</v>
      </c>
      <c r="M923" s="39" t="s">
        <v>4707</v>
      </c>
      <c r="N923" s="25" t="s">
        <v>4708</v>
      </c>
      <c r="Q923" s="25" t="s">
        <v>732</v>
      </c>
      <c r="R923" s="25" t="s">
        <v>214</v>
      </c>
      <c r="S923" s="39" t="s">
        <v>733</v>
      </c>
      <c r="T923" s="25" t="s">
        <v>216</v>
      </c>
      <c r="U923" s="25" t="s">
        <v>4844</v>
      </c>
      <c r="V923" s="25" t="s">
        <v>4845</v>
      </c>
      <c r="W923" s="25" t="s">
        <v>4846</v>
      </c>
      <c r="X923" s="25" t="s">
        <v>4847</v>
      </c>
      <c r="AA923" s="25" t="s">
        <v>4848</v>
      </c>
    </row>
    <row r="924" spans="1:29" x14ac:dyDescent="0.25">
      <c r="A924" s="17" t="s">
        <v>195</v>
      </c>
      <c r="B924" s="40" t="s">
        <v>197</v>
      </c>
      <c r="C924" s="33" t="s">
        <v>198</v>
      </c>
      <c r="D924" s="33" t="str">
        <f t="shared" si="28"/>
        <v>Matrix Pro Workstation - Straight Matrix Pro Workstation - L Shape Screens Delivery Charges</v>
      </c>
      <c r="E924" s="34">
        <v>44123</v>
      </c>
      <c r="F924" s="35">
        <v>15785</v>
      </c>
      <c r="G924" s="36" t="s">
        <v>4849</v>
      </c>
      <c r="H924" s="33" t="str">
        <f t="shared" si="29"/>
        <v>14 Textile Crescent   Salisbury QLD 4107 Australia</v>
      </c>
      <c r="I924" s="41" t="s">
        <v>199</v>
      </c>
      <c r="K924" s="25" t="s">
        <v>4850</v>
      </c>
      <c r="L924" s="25" t="s">
        <v>209</v>
      </c>
      <c r="M924" s="39" t="s">
        <v>4851</v>
      </c>
      <c r="N924" s="25" t="s">
        <v>4852</v>
      </c>
      <c r="Q924" s="25" t="s">
        <v>4853</v>
      </c>
      <c r="R924" s="25" t="s">
        <v>214</v>
      </c>
      <c r="S924" s="39" t="s">
        <v>4854</v>
      </c>
      <c r="T924" s="25" t="s">
        <v>216</v>
      </c>
      <c r="V924" s="25" t="s">
        <v>4855</v>
      </c>
      <c r="W924" s="25" t="s">
        <v>4856</v>
      </c>
      <c r="X924" s="25" t="s">
        <v>4857</v>
      </c>
      <c r="Y924" s="25" t="s">
        <v>4858</v>
      </c>
    </row>
    <row r="925" spans="1:29" x14ac:dyDescent="0.25">
      <c r="A925" s="17" t="s">
        <v>195</v>
      </c>
      <c r="B925" s="40" t="s">
        <v>197</v>
      </c>
      <c r="C925" s="33" t="s">
        <v>198</v>
      </c>
      <c r="D925" s="33" t="str">
        <f t="shared" si="28"/>
        <v>Contractor Business Intelligence DEV</v>
      </c>
      <c r="E925" s="34">
        <v>44123</v>
      </c>
      <c r="F925" s="35">
        <v>48906</v>
      </c>
      <c r="G925" s="36" t="s">
        <v>4113</v>
      </c>
      <c r="H925" s="33" t="str">
        <f t="shared" si="29"/>
        <v>L43 264-278 George Street   Sydney NSW 2000 Australia</v>
      </c>
      <c r="I925" s="41" t="s">
        <v>199</v>
      </c>
      <c r="K925" s="25" t="s">
        <v>4859</v>
      </c>
      <c r="L925" s="25" t="s">
        <v>209</v>
      </c>
      <c r="M925" s="39" t="s">
        <v>4115</v>
      </c>
      <c r="N925" s="25" t="s">
        <v>4116</v>
      </c>
      <c r="Q925" s="25" t="s">
        <v>396</v>
      </c>
      <c r="R925" s="25" t="s">
        <v>397</v>
      </c>
      <c r="S925" s="39" t="s">
        <v>398</v>
      </c>
      <c r="T925" s="25" t="s">
        <v>216</v>
      </c>
      <c r="V925" s="25" t="s">
        <v>4860</v>
      </c>
    </row>
    <row r="926" spans="1:29" x14ac:dyDescent="0.25">
      <c r="A926" s="17" t="s">
        <v>195</v>
      </c>
      <c r="B926" s="40" t="s">
        <v>197</v>
      </c>
      <c r="C926" s="33" t="s">
        <v>198</v>
      </c>
      <c r="D926" s="33" t="str">
        <f t="shared" si="28"/>
        <v>Material License for iActivate</v>
      </c>
      <c r="E926" s="34">
        <v>44123</v>
      </c>
      <c r="F926" s="35">
        <v>16500</v>
      </c>
      <c r="G926" s="36" t="s">
        <v>4861</v>
      </c>
      <c r="H926" s="33" t="str">
        <f t="shared" si="29"/>
        <v>32 Cambridge Street   Red Hill QLD 4059 Australia</v>
      </c>
      <c r="I926" s="41" t="s">
        <v>199</v>
      </c>
      <c r="K926" s="25" t="s">
        <v>4862</v>
      </c>
      <c r="L926" s="25" t="s">
        <v>209</v>
      </c>
      <c r="M926" s="39" t="s">
        <v>4863</v>
      </c>
      <c r="N926" s="25" t="s">
        <v>4864</v>
      </c>
      <c r="Q926" s="25" t="s">
        <v>301</v>
      </c>
      <c r="R926" s="25" t="s">
        <v>214</v>
      </c>
      <c r="S926" s="39" t="s">
        <v>3680</v>
      </c>
      <c r="T926" s="25" t="s">
        <v>216</v>
      </c>
      <c r="V926" s="25" t="s">
        <v>4865</v>
      </c>
    </row>
    <row r="927" spans="1:29" x14ac:dyDescent="0.25">
      <c r="A927" s="17" t="s">
        <v>195</v>
      </c>
      <c r="B927" s="40" t="s">
        <v>197</v>
      </c>
      <c r="C927" s="33" t="s">
        <v>198</v>
      </c>
      <c r="D927" s="33" t="str">
        <f t="shared" si="28"/>
        <v>Bldg 81 Floor Recoat as per Quote</v>
      </c>
      <c r="E927" s="34">
        <v>44123</v>
      </c>
      <c r="F927" s="35">
        <v>17897</v>
      </c>
      <c r="G927" s="36" t="s">
        <v>4866</v>
      </c>
      <c r="H927" s="33" t="str">
        <f t="shared" si="29"/>
        <v>49 Emma Street   Wooloowin QLD 4030 Australia</v>
      </c>
      <c r="I927" s="41" t="s">
        <v>199</v>
      </c>
      <c r="K927" s="25" t="s">
        <v>4867</v>
      </c>
      <c r="L927" s="25" t="s">
        <v>209</v>
      </c>
      <c r="M927" s="39" t="s">
        <v>4868</v>
      </c>
      <c r="N927" s="25" t="s">
        <v>4869</v>
      </c>
      <c r="Q927" s="25" t="s">
        <v>4870</v>
      </c>
      <c r="R927" s="25" t="s">
        <v>214</v>
      </c>
      <c r="S927" s="39" t="s">
        <v>4871</v>
      </c>
      <c r="T927" s="25" t="s">
        <v>216</v>
      </c>
      <c r="U927" s="25" t="s">
        <v>4872</v>
      </c>
    </row>
    <row r="928" spans="1:29" x14ac:dyDescent="0.25">
      <c r="A928" s="17" t="s">
        <v>195</v>
      </c>
      <c r="B928" s="40" t="s">
        <v>197</v>
      </c>
      <c r="C928" s="33" t="s">
        <v>198</v>
      </c>
      <c r="D928" s="33" t="str">
        <f t="shared" si="28"/>
        <v>September - HE September - VET</v>
      </c>
      <c r="E928" s="34">
        <v>44124</v>
      </c>
      <c r="F928" s="35">
        <v>13692.1</v>
      </c>
      <c r="G928" s="36" t="s">
        <v>853</v>
      </c>
      <c r="H928" s="33" t="str">
        <f t="shared" si="29"/>
        <v>Level 9, 100 Skyring Terrace   Newstead QLD 4006 Australia</v>
      </c>
      <c r="I928" s="41" t="s">
        <v>199</v>
      </c>
      <c r="K928" s="25" t="s">
        <v>4873</v>
      </c>
      <c r="L928" s="25" t="s">
        <v>209</v>
      </c>
      <c r="M928" s="39" t="s">
        <v>855</v>
      </c>
      <c r="N928" s="25" t="s">
        <v>856</v>
      </c>
      <c r="Q928" s="25" t="s">
        <v>643</v>
      </c>
      <c r="R928" s="25" t="s">
        <v>214</v>
      </c>
      <c r="S928" s="39" t="s">
        <v>644</v>
      </c>
      <c r="T928" s="25" t="s">
        <v>216</v>
      </c>
      <c r="U928" s="25" t="s">
        <v>4874</v>
      </c>
      <c r="V928" s="25" t="s">
        <v>4875</v>
      </c>
    </row>
    <row r="929" spans="1:29" x14ac:dyDescent="0.25">
      <c r="A929" s="17" t="s">
        <v>195</v>
      </c>
      <c r="B929" s="40" t="s">
        <v>197</v>
      </c>
      <c r="C929" s="33" t="s">
        <v>198</v>
      </c>
      <c r="D929" s="33" t="str">
        <f t="shared" si="28"/>
        <v>Replace faulty lighting in carpark TTC</v>
      </c>
      <c r="E929" s="34">
        <v>44124</v>
      </c>
      <c r="F929" s="35">
        <v>17426.439999999999</v>
      </c>
      <c r="G929" s="36" t="s">
        <v>3766</v>
      </c>
      <c r="H929" s="33" t="str">
        <f t="shared" si="29"/>
        <v>159 Sydney Street   Mackay QLD 4740 Australia</v>
      </c>
      <c r="I929" s="41" t="s">
        <v>199</v>
      </c>
      <c r="K929" s="25" t="s">
        <v>4876</v>
      </c>
      <c r="L929" s="25" t="s">
        <v>209</v>
      </c>
      <c r="M929" s="39" t="s">
        <v>3768</v>
      </c>
      <c r="N929" s="25" t="s">
        <v>3769</v>
      </c>
      <c r="Q929" s="25" t="s">
        <v>323</v>
      </c>
      <c r="R929" s="25" t="s">
        <v>214</v>
      </c>
      <c r="S929" s="39" t="s">
        <v>231</v>
      </c>
      <c r="T929" s="25" t="s">
        <v>216</v>
      </c>
      <c r="U929" s="25" t="s">
        <v>4877</v>
      </c>
    </row>
    <row r="930" spans="1:29" x14ac:dyDescent="0.25">
      <c r="A930" s="17" t="s">
        <v>195</v>
      </c>
      <c r="B930" s="40" t="s">
        <v>197</v>
      </c>
      <c r="C930" s="33" t="s">
        <v>198</v>
      </c>
      <c r="D930" s="33" t="str">
        <f t="shared" si="28"/>
        <v>2020 - Support and Maintenance 2020 - Support and Maintenance</v>
      </c>
      <c r="E930" s="34">
        <v>44124</v>
      </c>
      <c r="F930" s="35">
        <v>13457.4</v>
      </c>
      <c r="G930" s="36" t="s">
        <v>4878</v>
      </c>
      <c r="H930" s="33" t="str">
        <f t="shared" si="29"/>
        <v>GPO Box 2252   Adelaide SA 5000 Australia</v>
      </c>
      <c r="I930" s="41" t="s">
        <v>199</v>
      </c>
      <c r="K930" s="25" t="s">
        <v>4879</v>
      </c>
      <c r="L930" s="25" t="s">
        <v>209</v>
      </c>
      <c r="M930" s="39" t="s">
        <v>4880</v>
      </c>
      <c r="N930" s="25" t="s">
        <v>4881</v>
      </c>
      <c r="Q930" s="25" t="s">
        <v>1029</v>
      </c>
      <c r="R930" s="25" t="s">
        <v>454</v>
      </c>
      <c r="S930" s="39" t="s">
        <v>516</v>
      </c>
      <c r="T930" s="25" t="s">
        <v>216</v>
      </c>
      <c r="U930" s="25" t="s">
        <v>1426</v>
      </c>
      <c r="V930" s="25" t="s">
        <v>1426</v>
      </c>
    </row>
    <row r="931" spans="1:29" x14ac:dyDescent="0.25">
      <c r="A931" s="17" t="s">
        <v>195</v>
      </c>
      <c r="B931" s="40" t="s">
        <v>197</v>
      </c>
      <c r="C931" s="33" t="s">
        <v>198</v>
      </c>
      <c r="D931" s="33" t="str">
        <f t="shared" si="28"/>
        <v>Adhoc Google Campaigns-MBA_Sept Adhoc Google Campaigns-Online-Sept Adhoc Google Campaigns-SYDHealth-Sept Adhoc Google Campaigns-BNEHealth-Sept Adhoc Google Campaigns-ROKHealth-Sept</v>
      </c>
      <c r="E931" s="34">
        <v>44124</v>
      </c>
      <c r="F931" s="35">
        <v>40967.39</v>
      </c>
      <c r="G931" s="36" t="s">
        <v>541</v>
      </c>
      <c r="H931" s="33" t="str">
        <f t="shared" si="29"/>
        <v>48 Pirrama Road   Sydney NSW 2009 Australia</v>
      </c>
      <c r="I931" s="41" t="s">
        <v>199</v>
      </c>
      <c r="K931" s="25" t="s">
        <v>4882</v>
      </c>
      <c r="L931" s="25" t="s">
        <v>209</v>
      </c>
      <c r="M931" s="39" t="s">
        <v>543</v>
      </c>
      <c r="N931" s="25" t="s">
        <v>544</v>
      </c>
      <c r="Q931" s="25" t="s">
        <v>396</v>
      </c>
      <c r="R931" s="25" t="s">
        <v>397</v>
      </c>
      <c r="S931" s="39" t="s">
        <v>545</v>
      </c>
      <c r="T931" s="25" t="s">
        <v>216</v>
      </c>
      <c r="U931" s="25" t="s">
        <v>4883</v>
      </c>
      <c r="W931" s="25" t="s">
        <v>4884</v>
      </c>
      <c r="X931" s="25" t="s">
        <v>4885</v>
      </c>
      <c r="Y931" s="25" t="s">
        <v>4886</v>
      </c>
      <c r="Z931" s="25" t="s">
        <v>4887</v>
      </c>
    </row>
    <row r="932" spans="1:29" x14ac:dyDescent="0.25">
      <c r="A932" s="17" t="s">
        <v>195</v>
      </c>
      <c r="B932" s="40" t="s">
        <v>197</v>
      </c>
      <c r="C932" s="33" t="s">
        <v>198</v>
      </c>
      <c r="D932" s="33" t="str">
        <f t="shared" si="28"/>
        <v>Data Vault Support and Services</v>
      </c>
      <c r="E932" s="34">
        <v>44124</v>
      </c>
      <c r="F932" s="35">
        <v>22000</v>
      </c>
      <c r="G932" s="36" t="s">
        <v>2149</v>
      </c>
      <c r="H932" s="33" t="str">
        <f t="shared" si="29"/>
        <v>Level 19 307 Queen Street   Brisbane QLD 4000 Australia</v>
      </c>
      <c r="I932" s="41" t="s">
        <v>199</v>
      </c>
      <c r="K932" s="25" t="s">
        <v>4888</v>
      </c>
      <c r="L932" s="25" t="s">
        <v>209</v>
      </c>
      <c r="M932" s="39" t="s">
        <v>2151</v>
      </c>
      <c r="N932" s="25" t="s">
        <v>2152</v>
      </c>
      <c r="Q932" s="25" t="s">
        <v>213</v>
      </c>
      <c r="R932" s="25" t="s">
        <v>214</v>
      </c>
      <c r="S932" s="39" t="s">
        <v>215</v>
      </c>
      <c r="T932" s="25" t="s">
        <v>216</v>
      </c>
      <c r="U932" s="25" t="s">
        <v>4889</v>
      </c>
    </row>
    <row r="933" spans="1:29" x14ac:dyDescent="0.25">
      <c r="A933" s="17" t="s">
        <v>195</v>
      </c>
      <c r="B933" s="40" t="s">
        <v>197</v>
      </c>
      <c r="C933" s="33" t="s">
        <v>198</v>
      </c>
      <c r="D933" s="33" t="str">
        <f t="shared" si="28"/>
        <v>Always on Campaign - September</v>
      </c>
      <c r="E933" s="34">
        <v>44124</v>
      </c>
      <c r="F933" s="35">
        <v>31775.62</v>
      </c>
      <c r="G933" s="36" t="s">
        <v>541</v>
      </c>
      <c r="H933" s="33" t="str">
        <f t="shared" si="29"/>
        <v>48 Pirrama Road   Sydney NSW 2009 Australia</v>
      </c>
      <c r="I933" s="41" t="s">
        <v>199</v>
      </c>
      <c r="K933" s="25" t="s">
        <v>4890</v>
      </c>
      <c r="L933" s="25" t="s">
        <v>209</v>
      </c>
      <c r="M933" s="39" t="s">
        <v>543</v>
      </c>
      <c r="N933" s="25" t="s">
        <v>544</v>
      </c>
      <c r="Q933" s="25" t="s">
        <v>396</v>
      </c>
      <c r="R933" s="25" t="s">
        <v>397</v>
      </c>
      <c r="S933" s="39" t="s">
        <v>545</v>
      </c>
      <c r="T933" s="25" t="s">
        <v>216</v>
      </c>
      <c r="U933" s="25" t="s">
        <v>4891</v>
      </c>
    </row>
    <row r="934" spans="1:29" x14ac:dyDescent="0.25">
      <c r="A934" s="17" t="s">
        <v>195</v>
      </c>
      <c r="B934" s="40" t="s">
        <v>197</v>
      </c>
      <c r="C934" s="33" t="s">
        <v>198</v>
      </c>
      <c r="D934" s="33" t="str">
        <f t="shared" si="28"/>
        <v>CUC 2020 Term 2 EFTSL</v>
      </c>
      <c r="E934" s="34">
        <v>44125</v>
      </c>
      <c r="F934" s="35">
        <v>18759.84</v>
      </c>
      <c r="G934" s="36" t="s">
        <v>3271</v>
      </c>
      <c r="H934" s="33" t="str">
        <f t="shared" si="29"/>
        <v>46 Vale Street   Cooma NSW 2630 Australia</v>
      </c>
      <c r="I934" s="41" t="s">
        <v>199</v>
      </c>
      <c r="K934" s="25" t="s">
        <v>4892</v>
      </c>
      <c r="L934" s="25" t="s">
        <v>209</v>
      </c>
      <c r="M934" s="39" t="s">
        <v>3273</v>
      </c>
      <c r="N934" s="25" t="s">
        <v>3274</v>
      </c>
      <c r="Q934" s="25" t="s">
        <v>3275</v>
      </c>
      <c r="R934" s="25" t="s">
        <v>397</v>
      </c>
      <c r="S934" s="39" t="s">
        <v>3276</v>
      </c>
      <c r="T934" s="25" t="s">
        <v>216</v>
      </c>
      <c r="V934" s="25" t="s">
        <v>4893</v>
      </c>
    </row>
    <row r="935" spans="1:29" x14ac:dyDescent="0.25">
      <c r="A935" s="17" t="s">
        <v>195</v>
      </c>
      <c r="B935" s="40" t="s">
        <v>197</v>
      </c>
      <c r="C935" s="33" t="s">
        <v>198</v>
      </c>
      <c r="D935" s="33" t="str">
        <f t="shared" si="28"/>
        <v>J_CO_200343 - Purchase Camera Equipment</v>
      </c>
      <c r="E935" s="34">
        <v>44125</v>
      </c>
      <c r="F935" s="35">
        <v>10100</v>
      </c>
      <c r="G935" s="36" t="s">
        <v>4894</v>
      </c>
      <c r="H935" s="33" t="str">
        <f t="shared" si="29"/>
        <v>T/A Garricks Camera House Rockhampton Shop 224 Stockland Shopping Centre North Rockhampton QLD 4701 Australia</v>
      </c>
      <c r="I935" s="41" t="s">
        <v>199</v>
      </c>
      <c r="K935" s="25" t="s">
        <v>4895</v>
      </c>
      <c r="L935" s="25" t="s">
        <v>209</v>
      </c>
      <c r="M935" s="39" t="s">
        <v>4896</v>
      </c>
      <c r="N935" s="25" t="s">
        <v>4897</v>
      </c>
      <c r="O935" s="25" t="s">
        <v>4898</v>
      </c>
      <c r="P935" s="25" t="s">
        <v>4899</v>
      </c>
      <c r="Q935" s="25" t="s">
        <v>405</v>
      </c>
      <c r="R935" s="25" t="s">
        <v>214</v>
      </c>
      <c r="S935" s="39" t="s">
        <v>263</v>
      </c>
      <c r="T935" s="25" t="s">
        <v>216</v>
      </c>
      <c r="U935" s="25" t="s">
        <v>4900</v>
      </c>
    </row>
    <row r="936" spans="1:29" x14ac:dyDescent="0.25">
      <c r="A936" s="17" t="s">
        <v>195</v>
      </c>
      <c r="B936" s="40" t="s">
        <v>197</v>
      </c>
      <c r="C936" s="33" t="s">
        <v>198</v>
      </c>
      <c r="D936" s="33" t="str">
        <f t="shared" si="28"/>
        <v>Invoice 267035 Invoice 267037 Invoice 267038 Invoice 267112 Invoice 267339 Invoice 267340 Invoice 267342 Invoice 267343</v>
      </c>
      <c r="E936" s="34">
        <v>44126</v>
      </c>
      <c r="F936" s="35">
        <v>23637.52</v>
      </c>
      <c r="G936" s="36" t="s">
        <v>3147</v>
      </c>
      <c r="H936" s="33" t="str">
        <f t="shared" si="29"/>
        <v>69 East Street   ROCKHAMPTON QLD 4700 Australia</v>
      </c>
      <c r="I936" s="41" t="s">
        <v>199</v>
      </c>
      <c r="K936" s="25" t="s">
        <v>4901</v>
      </c>
      <c r="L936" s="25" t="s">
        <v>209</v>
      </c>
      <c r="M936" s="39" t="s">
        <v>3149</v>
      </c>
      <c r="N936" s="25" t="s">
        <v>3150</v>
      </c>
      <c r="Q936" s="25" t="s">
        <v>302</v>
      </c>
      <c r="R936" s="25" t="s">
        <v>214</v>
      </c>
      <c r="S936" s="39" t="s">
        <v>303</v>
      </c>
      <c r="T936" s="25" t="s">
        <v>216</v>
      </c>
      <c r="U936" s="25" t="s">
        <v>4902</v>
      </c>
      <c r="W936" s="25" t="s">
        <v>4903</v>
      </c>
      <c r="X936" s="25" t="s">
        <v>4904</v>
      </c>
      <c r="Y936" s="25" t="s">
        <v>4905</v>
      </c>
      <c r="Z936" s="25" t="s">
        <v>4906</v>
      </c>
      <c r="AA936" s="25" t="s">
        <v>4907</v>
      </c>
      <c r="AB936" s="25" t="s">
        <v>4908</v>
      </c>
      <c r="AC936" s="25" t="s">
        <v>4909</v>
      </c>
    </row>
    <row r="937" spans="1:29" x14ac:dyDescent="0.25">
      <c r="A937" s="17" t="s">
        <v>195</v>
      </c>
      <c r="B937" s="40" t="s">
        <v>197</v>
      </c>
      <c r="C937" s="33" t="s">
        <v>198</v>
      </c>
      <c r="D937" s="33" t="str">
        <f t="shared" si="28"/>
        <v>HUbbub Fundraising patform payment</v>
      </c>
      <c r="E937" s="34">
        <v>44126</v>
      </c>
      <c r="F937" s="35">
        <v>10000</v>
      </c>
      <c r="G937" s="36" t="s">
        <v>4910</v>
      </c>
      <c r="H937" s="33" t="str">
        <f t="shared" si="29"/>
        <v>35-39 Old Street   London  EC1V 9HX United Kingdom</v>
      </c>
      <c r="I937" s="41" t="s">
        <v>199</v>
      </c>
      <c r="K937" s="25" t="s">
        <v>4911</v>
      </c>
      <c r="L937" s="25" t="s">
        <v>209</v>
      </c>
      <c r="M937" s="39" t="s">
        <v>4912</v>
      </c>
      <c r="N937" s="25" t="s">
        <v>4913</v>
      </c>
      <c r="Q937" s="25" t="s">
        <v>3368</v>
      </c>
      <c r="S937" s="25" t="s">
        <v>4914</v>
      </c>
      <c r="T937" s="25" t="s">
        <v>3370</v>
      </c>
      <c r="U937" s="25" t="s">
        <v>4915</v>
      </c>
    </row>
    <row r="938" spans="1:29" x14ac:dyDescent="0.25">
      <c r="A938" s="17" t="s">
        <v>195</v>
      </c>
      <c r="B938" s="40" t="s">
        <v>197</v>
      </c>
      <c r="C938" s="33" t="s">
        <v>198</v>
      </c>
      <c r="D938" s="33" t="str">
        <f t="shared" si="28"/>
        <v>Survey participants as per quote</v>
      </c>
      <c r="E938" s="34">
        <v>44127</v>
      </c>
      <c r="F938" s="35">
        <v>30000</v>
      </c>
      <c r="G938" s="36" t="s">
        <v>1349</v>
      </c>
      <c r="H938" s="33" t="str">
        <f t="shared" si="29"/>
        <v>333 W River Park Drive   Provo UT 84604 United States</v>
      </c>
      <c r="I938" s="41" t="s">
        <v>199</v>
      </c>
      <c r="K938" s="25" t="s">
        <v>4916</v>
      </c>
      <c r="L938" s="25" t="s">
        <v>209</v>
      </c>
      <c r="M938" s="39" t="s">
        <v>1351</v>
      </c>
      <c r="N938" s="25" t="s">
        <v>1352</v>
      </c>
      <c r="Q938" s="25" t="s">
        <v>1353</v>
      </c>
      <c r="R938" s="25" t="s">
        <v>1354</v>
      </c>
      <c r="S938" s="39" t="s">
        <v>1355</v>
      </c>
      <c r="T938" s="25" t="s">
        <v>428</v>
      </c>
      <c r="U938" s="25" t="s">
        <v>4917</v>
      </c>
    </row>
    <row r="939" spans="1:29" x14ac:dyDescent="0.25">
      <c r="A939" s="17" t="s">
        <v>195</v>
      </c>
      <c r="B939" s="40" t="s">
        <v>197</v>
      </c>
      <c r="C939" s="33" t="s">
        <v>198</v>
      </c>
      <c r="D939" s="33" t="str">
        <f t="shared" si="28"/>
        <v>Oral health equipment</v>
      </c>
      <c r="E939" s="34">
        <v>44127</v>
      </c>
      <c r="F939" s="35">
        <v>10220.68</v>
      </c>
      <c r="G939" s="36" t="s">
        <v>1244</v>
      </c>
      <c r="H939" s="33" t="str">
        <f t="shared" si="29"/>
        <v>PO Box 5780 Red Hill  Rockhampton QLD 4701 Australia</v>
      </c>
      <c r="I939" s="41" t="s">
        <v>199</v>
      </c>
      <c r="K939" s="25" t="s">
        <v>4918</v>
      </c>
      <c r="L939" s="25" t="s">
        <v>209</v>
      </c>
      <c r="M939" s="39" t="s">
        <v>1246</v>
      </c>
      <c r="N939" s="25" t="s">
        <v>1247</v>
      </c>
      <c r="O939" s="25" t="s">
        <v>301</v>
      </c>
      <c r="Q939" s="25" t="s">
        <v>363</v>
      </c>
      <c r="R939" s="25" t="s">
        <v>214</v>
      </c>
      <c r="S939" s="39" t="s">
        <v>263</v>
      </c>
      <c r="T939" s="25" t="s">
        <v>216</v>
      </c>
      <c r="U939" s="25" t="s">
        <v>4919</v>
      </c>
    </row>
    <row r="940" spans="1:29" x14ac:dyDescent="0.25">
      <c r="A940" s="17" t="s">
        <v>195</v>
      </c>
      <c r="B940" s="40" t="s">
        <v>197</v>
      </c>
      <c r="C940" s="33" t="s">
        <v>198</v>
      </c>
      <c r="D940" s="33" t="str">
        <f t="shared" si="28"/>
        <v>OptiPlex 7080 SFF- SI 520220 i5 16GB</v>
      </c>
      <c r="E940" s="34">
        <v>44127</v>
      </c>
      <c r="F940" s="35">
        <v>11616</v>
      </c>
      <c r="G940" s="36" t="s">
        <v>826</v>
      </c>
      <c r="H940" s="33" t="str">
        <f t="shared" si="29"/>
        <v>GPO Box 4766   SYDNEY NSW 1044 Australia</v>
      </c>
      <c r="I940" s="41" t="s">
        <v>199</v>
      </c>
      <c r="K940" s="25" t="s">
        <v>4920</v>
      </c>
      <c r="L940" s="25" t="s">
        <v>209</v>
      </c>
      <c r="M940" s="39" t="s">
        <v>828</v>
      </c>
      <c r="N940" s="25" t="s">
        <v>829</v>
      </c>
      <c r="Q940" s="25" t="s">
        <v>636</v>
      </c>
      <c r="R940" s="25" t="s">
        <v>397</v>
      </c>
      <c r="S940" s="39" t="s">
        <v>830</v>
      </c>
      <c r="T940" s="25" t="s">
        <v>216</v>
      </c>
      <c r="W940" s="25" t="s">
        <v>4921</v>
      </c>
    </row>
    <row r="941" spans="1:29" x14ac:dyDescent="0.25">
      <c r="A941" s="17" t="s">
        <v>195</v>
      </c>
      <c r="B941" s="40" t="s">
        <v>197</v>
      </c>
      <c r="C941" s="33" t="s">
        <v>198</v>
      </c>
      <c r="D941" s="33" t="str">
        <f t="shared" si="28"/>
        <v>Electrical &amp; Data Cabling –</v>
      </c>
      <c r="E941" s="34">
        <v>44127</v>
      </c>
      <c r="F941" s="35">
        <v>17292</v>
      </c>
      <c r="G941" s="36" t="s">
        <v>4922</v>
      </c>
      <c r="H941" s="33" t="str">
        <f t="shared" si="29"/>
        <v>5 Tomlinson Street   Bundaberg QLD 4670 Australia</v>
      </c>
      <c r="I941" s="41" t="s">
        <v>199</v>
      </c>
      <c r="K941" s="25" t="s">
        <v>4923</v>
      </c>
      <c r="L941" s="25" t="s">
        <v>209</v>
      </c>
      <c r="M941" s="39" t="s">
        <v>4924</v>
      </c>
      <c r="N941" s="25" t="s">
        <v>4925</v>
      </c>
      <c r="Q941" s="25" t="s">
        <v>1518</v>
      </c>
      <c r="R941" s="25" t="s">
        <v>214</v>
      </c>
      <c r="S941" s="39" t="s">
        <v>338</v>
      </c>
      <c r="T941" s="25" t="s">
        <v>216</v>
      </c>
      <c r="W941" s="25" t="s">
        <v>4926</v>
      </c>
    </row>
    <row r="942" spans="1:29" x14ac:dyDescent="0.25">
      <c r="A942" s="17" t="s">
        <v>195</v>
      </c>
      <c r="B942" s="40" t="s">
        <v>197</v>
      </c>
      <c r="C942" s="33" t="s">
        <v>198</v>
      </c>
      <c r="D942" s="33" t="str">
        <f t="shared" si="28"/>
        <v>Squiz Plus Memberships, Inclusions &amp; Hos Squiz Plus Memberships, Inclusions &amp; Hos SugarCRM Enterprise Licences - HE SugarCRM Enterprise Licences - VET</v>
      </c>
      <c r="E942" s="34">
        <v>44130</v>
      </c>
      <c r="F942" s="35">
        <v>862540.77</v>
      </c>
      <c r="G942" s="36" t="s">
        <v>2001</v>
      </c>
      <c r="H942" s="33" t="str">
        <f t="shared" si="29"/>
        <v>Level 1 435a - 437 Kent Street   Sydney NSW 2000 Australia</v>
      </c>
      <c r="I942" s="41" t="s">
        <v>199</v>
      </c>
      <c r="K942" s="25" t="s">
        <v>4927</v>
      </c>
      <c r="L942" s="25" t="s">
        <v>209</v>
      </c>
      <c r="M942" s="39" t="s">
        <v>2003</v>
      </c>
      <c r="N942" s="25" t="s">
        <v>2004</v>
      </c>
      <c r="Q942" s="25" t="s">
        <v>396</v>
      </c>
      <c r="R942" s="25" t="s">
        <v>397</v>
      </c>
      <c r="S942" s="39" t="s">
        <v>398</v>
      </c>
      <c r="T942" s="25" t="s">
        <v>216</v>
      </c>
      <c r="U942" s="25" t="s">
        <v>4928</v>
      </c>
      <c r="V942" s="25" t="s">
        <v>4928</v>
      </c>
      <c r="W942" s="25" t="s">
        <v>4929</v>
      </c>
      <c r="X942" s="25" t="s">
        <v>4930</v>
      </c>
    </row>
    <row r="943" spans="1:29" x14ac:dyDescent="0.25">
      <c r="A943" s="17" t="s">
        <v>195</v>
      </c>
      <c r="B943" s="40" t="s">
        <v>197</v>
      </c>
      <c r="C943" s="33" t="s">
        <v>198</v>
      </c>
      <c r="D943" s="33" t="str">
        <f t="shared" si="28"/>
        <v>Dell Dock - WD19 OptiPlex 7080 SFF- SI 520220, i5, 16GB, OptiPlex 7480 AIO SI 520220, i5, 16GB, Latitude 5410 - SI 520221, i5, 16GB,</v>
      </c>
      <c r="E943" s="34">
        <v>44130</v>
      </c>
      <c r="F943" s="35">
        <v>14350.6</v>
      </c>
      <c r="G943" s="36" t="s">
        <v>826</v>
      </c>
      <c r="H943" s="33" t="str">
        <f t="shared" si="29"/>
        <v>GPO Box 4766   SYDNEY NSW 1044 Australia</v>
      </c>
      <c r="I943" s="41" t="s">
        <v>199</v>
      </c>
      <c r="K943" s="25" t="s">
        <v>4931</v>
      </c>
      <c r="L943" s="25" t="s">
        <v>209</v>
      </c>
      <c r="M943" s="39" t="s">
        <v>828</v>
      </c>
      <c r="N943" s="25" t="s">
        <v>829</v>
      </c>
      <c r="Q943" s="25" t="s">
        <v>636</v>
      </c>
      <c r="R943" s="25" t="s">
        <v>397</v>
      </c>
      <c r="S943" s="39" t="s">
        <v>830</v>
      </c>
      <c r="T943" s="25" t="s">
        <v>216</v>
      </c>
      <c r="W943" s="25" t="s">
        <v>832</v>
      </c>
      <c r="Y943" s="25" t="s">
        <v>3903</v>
      </c>
      <c r="Z943" s="25" t="s">
        <v>4932</v>
      </c>
      <c r="AB943" s="25" t="s">
        <v>4933</v>
      </c>
    </row>
    <row r="944" spans="1:29" x14ac:dyDescent="0.25">
      <c r="A944" s="17" t="s">
        <v>195</v>
      </c>
      <c r="B944" s="40" t="s">
        <v>197</v>
      </c>
      <c r="C944" s="33" t="s">
        <v>198</v>
      </c>
      <c r="D944" s="33" t="str">
        <f t="shared" si="28"/>
        <v>Nth ROK Bld 21 Quote 400500139659 Nth ROK Bld 21 Quote 400500139577</v>
      </c>
      <c r="E944" s="34">
        <v>44130</v>
      </c>
      <c r="F944" s="35">
        <v>27808</v>
      </c>
      <c r="G944" s="36" t="s">
        <v>4934</v>
      </c>
      <c r="H944" s="33" t="str">
        <f t="shared" si="29"/>
        <v>T/A Best Doors PO Box 1576  Eagle Farm BC QLD 4009 Australia</v>
      </c>
      <c r="I944" s="41" t="s">
        <v>199</v>
      </c>
      <c r="K944" s="25" t="s">
        <v>4935</v>
      </c>
      <c r="L944" s="25" t="s">
        <v>209</v>
      </c>
      <c r="M944" s="39" t="s">
        <v>4936</v>
      </c>
      <c r="N944" s="25" t="s">
        <v>4937</v>
      </c>
      <c r="O944" s="25" t="s">
        <v>4938</v>
      </c>
      <c r="Q944" s="25" t="s">
        <v>4939</v>
      </c>
      <c r="R944" s="25" t="s">
        <v>214</v>
      </c>
      <c r="S944" s="39" t="s">
        <v>2335</v>
      </c>
      <c r="T944" s="25" t="s">
        <v>216</v>
      </c>
      <c r="U944" s="25" t="s">
        <v>4940</v>
      </c>
      <c r="V944" s="25" t="s">
        <v>4941</v>
      </c>
    </row>
    <row r="945" spans="1:26" x14ac:dyDescent="0.25">
      <c r="A945" s="17" t="s">
        <v>195</v>
      </c>
      <c r="B945" s="40" t="s">
        <v>197</v>
      </c>
      <c r="C945" s="33" t="s">
        <v>198</v>
      </c>
      <c r="D945" s="33" t="str">
        <f t="shared" si="28"/>
        <v>A127997 - Indooroopilly A127997 - EMD Campus</v>
      </c>
      <c r="E945" s="34">
        <v>44130</v>
      </c>
      <c r="F945" s="35">
        <v>12375</v>
      </c>
      <c r="G945" s="36" t="s">
        <v>1091</v>
      </c>
      <c r="H945" s="33" t="str">
        <f t="shared" si="29"/>
        <v>GPO Box 1559   CANBERRA ACT 2601 Australia</v>
      </c>
      <c r="I945" s="41" t="s">
        <v>199</v>
      </c>
      <c r="K945" s="25" t="s">
        <v>4942</v>
      </c>
      <c r="L945" s="25" t="s">
        <v>209</v>
      </c>
      <c r="M945" s="39" t="s">
        <v>1093</v>
      </c>
      <c r="N945" s="25" t="s">
        <v>1094</v>
      </c>
      <c r="Q945" s="25" t="s">
        <v>1095</v>
      </c>
      <c r="R945" s="25" t="s">
        <v>270</v>
      </c>
      <c r="S945" s="39" t="s">
        <v>1096</v>
      </c>
      <c r="T945" s="25" t="s">
        <v>216</v>
      </c>
      <c r="X945" s="25" t="s">
        <v>4943</v>
      </c>
      <c r="Z945" s="25" t="s">
        <v>4944</v>
      </c>
    </row>
    <row r="946" spans="1:26" x14ac:dyDescent="0.25">
      <c r="A946" s="17" t="s">
        <v>195</v>
      </c>
      <c r="B946" s="40" t="s">
        <v>197</v>
      </c>
      <c r="C946" s="33" t="s">
        <v>198</v>
      </c>
      <c r="D946" s="33" t="str">
        <f t="shared" si="28"/>
        <v>Sponsorship Agreement - 2020-2021</v>
      </c>
      <c r="E946" s="34">
        <v>44130</v>
      </c>
      <c r="F946" s="35">
        <v>33000</v>
      </c>
      <c r="G946" s="36" t="s">
        <v>4945</v>
      </c>
      <c r="H946" s="33" t="str">
        <f t="shared" si="29"/>
        <v>3/240 Queen Street   Brisbane QLD 4101 Australia</v>
      </c>
      <c r="I946" s="41" t="s">
        <v>199</v>
      </c>
      <c r="K946" s="25" t="s">
        <v>4946</v>
      </c>
      <c r="L946" s="25" t="s">
        <v>209</v>
      </c>
      <c r="M946" s="39" t="s">
        <v>4947</v>
      </c>
      <c r="N946" s="25" t="s">
        <v>4948</v>
      </c>
      <c r="Q946" s="25" t="s">
        <v>213</v>
      </c>
      <c r="R946" s="25" t="s">
        <v>214</v>
      </c>
      <c r="S946" s="39" t="s">
        <v>384</v>
      </c>
      <c r="T946" s="25" t="s">
        <v>216</v>
      </c>
      <c r="U946" s="25" t="s">
        <v>4949</v>
      </c>
    </row>
    <row r="947" spans="1:26" x14ac:dyDescent="0.25">
      <c r="A947" s="17" t="s">
        <v>195</v>
      </c>
      <c r="B947" s="40" t="s">
        <v>197</v>
      </c>
      <c r="C947" s="33" t="s">
        <v>198</v>
      </c>
      <c r="D947" s="33" t="str">
        <f t="shared" si="28"/>
        <v>ROK Fire Panel Repairs</v>
      </c>
      <c r="E947" s="34">
        <v>44131</v>
      </c>
      <c r="F947" s="35">
        <v>11000</v>
      </c>
      <c r="G947" s="36" t="s">
        <v>401</v>
      </c>
      <c r="H947" s="33" t="str">
        <f t="shared" si="29"/>
        <v>89 Elphinstone Street   North Rockhampton QLD 4701 Australia</v>
      </c>
      <c r="I947" s="41" t="s">
        <v>199</v>
      </c>
      <c r="K947" s="25" t="s">
        <v>4950</v>
      </c>
      <c r="L947" s="25" t="s">
        <v>209</v>
      </c>
      <c r="M947" s="39" t="s">
        <v>403</v>
      </c>
      <c r="N947" s="25" t="s">
        <v>404</v>
      </c>
      <c r="Q947" s="25" t="s">
        <v>405</v>
      </c>
      <c r="R947" s="25" t="s">
        <v>214</v>
      </c>
      <c r="S947" s="39" t="s">
        <v>263</v>
      </c>
      <c r="T947" s="25" t="s">
        <v>216</v>
      </c>
      <c r="U947" s="25" t="s">
        <v>4951</v>
      </c>
    </row>
    <row r="948" spans="1:26" x14ac:dyDescent="0.25">
      <c r="A948" s="17" t="s">
        <v>195</v>
      </c>
      <c r="B948" s="40" t="s">
        <v>197</v>
      </c>
      <c r="C948" s="33" t="s">
        <v>198</v>
      </c>
      <c r="D948" s="33" t="str">
        <f t="shared" si="28"/>
        <v>Sydney Painting Works</v>
      </c>
      <c r="E948" s="34">
        <v>44131</v>
      </c>
      <c r="F948" s="35">
        <v>49448.3</v>
      </c>
      <c r="G948" s="36" t="s">
        <v>4952</v>
      </c>
      <c r="H948" s="33" t="str">
        <f t="shared" si="29"/>
        <v>Level 23 20 Bond Street  Sydney NSW 2000 Australia</v>
      </c>
      <c r="I948" s="41" t="s">
        <v>199</v>
      </c>
      <c r="K948" s="25" t="s">
        <v>4953</v>
      </c>
      <c r="L948" s="25" t="s">
        <v>209</v>
      </c>
      <c r="M948" s="39" t="s">
        <v>4954</v>
      </c>
      <c r="N948" s="25" t="s">
        <v>4955</v>
      </c>
      <c r="O948" s="25" t="s">
        <v>4956</v>
      </c>
      <c r="Q948" s="25" t="s">
        <v>396</v>
      </c>
      <c r="R948" s="25" t="s">
        <v>397</v>
      </c>
      <c r="S948" s="39" t="s">
        <v>398</v>
      </c>
      <c r="T948" s="25" t="s">
        <v>216</v>
      </c>
      <c r="U948" s="25" t="s">
        <v>4957</v>
      </c>
    </row>
    <row r="949" spans="1:26" x14ac:dyDescent="0.25">
      <c r="A949" s="17" t="s">
        <v>195</v>
      </c>
      <c r="B949" s="40" t="s">
        <v>197</v>
      </c>
      <c r="C949" s="33" t="s">
        <v>198</v>
      </c>
      <c r="D949" s="33" t="str">
        <f t="shared" si="28"/>
        <v>American Psychiatric Assoc(3 eBook Coll)</v>
      </c>
      <c r="E949" s="34">
        <v>44131</v>
      </c>
      <c r="F949" s="35">
        <v>14477.78</v>
      </c>
      <c r="G949" s="36" t="s">
        <v>4958</v>
      </c>
      <c r="H949" s="33" t="str">
        <f t="shared" si="29"/>
        <v>Suite 910, 530 Little Collins Street   Melbourne VIC 3000 Australia</v>
      </c>
      <c r="I949" s="41" t="s">
        <v>199</v>
      </c>
      <c r="K949" s="25" t="s">
        <v>4959</v>
      </c>
      <c r="L949" s="25" t="s">
        <v>209</v>
      </c>
      <c r="M949" s="39" t="s">
        <v>4960</v>
      </c>
      <c r="N949" s="25" t="s">
        <v>4961</v>
      </c>
      <c r="Q949" s="25" t="s">
        <v>524</v>
      </c>
      <c r="R949" s="25" t="s">
        <v>478</v>
      </c>
      <c r="S949" s="39" t="s">
        <v>526</v>
      </c>
      <c r="T949" s="25" t="s">
        <v>216</v>
      </c>
      <c r="U949" s="25" t="s">
        <v>4962</v>
      </c>
    </row>
    <row r="950" spans="1:26" x14ac:dyDescent="0.25">
      <c r="A950" s="17" t="s">
        <v>195</v>
      </c>
      <c r="B950" s="40" t="s">
        <v>197</v>
      </c>
      <c r="C950" s="33" t="s">
        <v>198</v>
      </c>
      <c r="D950" s="33" t="str">
        <f t="shared" si="28"/>
        <v>A128025 Sunshine Backbone Maintenance</v>
      </c>
      <c r="E950" s="34">
        <v>44131</v>
      </c>
      <c r="F950" s="35">
        <v>175068.84</v>
      </c>
      <c r="G950" s="36" t="s">
        <v>1091</v>
      </c>
      <c r="H950" s="33" t="str">
        <f t="shared" si="29"/>
        <v>GPO Box 1559   CANBERRA ACT 2601 Australia</v>
      </c>
      <c r="I950" s="41" t="s">
        <v>199</v>
      </c>
      <c r="K950" s="25" t="s">
        <v>4963</v>
      </c>
      <c r="L950" s="25" t="s">
        <v>209</v>
      </c>
      <c r="M950" s="39" t="s">
        <v>1093</v>
      </c>
      <c r="N950" s="25" t="s">
        <v>1094</v>
      </c>
      <c r="Q950" s="25" t="s">
        <v>1095</v>
      </c>
      <c r="R950" s="25" t="s">
        <v>270</v>
      </c>
      <c r="S950" s="39" t="s">
        <v>1096</v>
      </c>
      <c r="T950" s="25" t="s">
        <v>216</v>
      </c>
      <c r="V950" s="25" t="s">
        <v>4964</v>
      </c>
    </row>
    <row r="951" spans="1:26" x14ac:dyDescent="0.25">
      <c r="A951" s="17" t="s">
        <v>195</v>
      </c>
      <c r="B951" s="40" t="s">
        <v>197</v>
      </c>
      <c r="C951" s="33" t="s">
        <v>198</v>
      </c>
      <c r="D951" s="33" t="str">
        <f t="shared" si="28"/>
        <v>Sydney Carpet Works Provisional Sum (as per rec report)</v>
      </c>
      <c r="E951" s="34">
        <v>44131</v>
      </c>
      <c r="F951" s="35">
        <v>256193.94</v>
      </c>
      <c r="G951" s="36" t="s">
        <v>4952</v>
      </c>
      <c r="H951" s="33" t="str">
        <f t="shared" si="29"/>
        <v>Level 23 20 Bond Street  Sydney NSW 2000 Australia</v>
      </c>
      <c r="I951" s="41" t="s">
        <v>199</v>
      </c>
      <c r="K951" s="25" t="s">
        <v>4965</v>
      </c>
      <c r="L951" s="25" t="s">
        <v>209</v>
      </c>
      <c r="M951" s="39" t="s">
        <v>4954</v>
      </c>
      <c r="N951" s="25" t="s">
        <v>4955</v>
      </c>
      <c r="O951" s="25" t="s">
        <v>4956</v>
      </c>
      <c r="Q951" s="25" t="s">
        <v>396</v>
      </c>
      <c r="R951" s="25" t="s">
        <v>397</v>
      </c>
      <c r="S951" s="39" t="s">
        <v>398</v>
      </c>
      <c r="T951" s="25" t="s">
        <v>216</v>
      </c>
      <c r="U951" s="25" t="s">
        <v>4966</v>
      </c>
      <c r="V951" s="25" t="s">
        <v>4967</v>
      </c>
    </row>
    <row r="952" spans="1:26" x14ac:dyDescent="0.25">
      <c r="A952" s="17" t="s">
        <v>195</v>
      </c>
      <c r="B952" s="40" t="s">
        <v>197</v>
      </c>
      <c r="C952" s="33" t="s">
        <v>198</v>
      </c>
      <c r="D952" s="33" t="str">
        <f t="shared" si="28"/>
        <v>Scanning-Thesis documents for Library</v>
      </c>
      <c r="E952" s="34">
        <v>44132</v>
      </c>
      <c r="F952" s="35">
        <v>14548.05</v>
      </c>
      <c r="G952" s="36" t="s">
        <v>4968</v>
      </c>
      <c r="H952" s="33" t="str">
        <f t="shared" si="29"/>
        <v>Unit 3, 20 Smallwood Place   Murarrie QLD 4172 Australia</v>
      </c>
      <c r="I952" s="41" t="s">
        <v>199</v>
      </c>
      <c r="K952" s="25" t="s">
        <v>4969</v>
      </c>
      <c r="L952" s="25" t="s">
        <v>209</v>
      </c>
      <c r="M952" s="39" t="s">
        <v>4970</v>
      </c>
      <c r="N952" s="25" t="s">
        <v>4971</v>
      </c>
      <c r="Q952" s="25" t="s">
        <v>1893</v>
      </c>
      <c r="R952" s="25" t="s">
        <v>214</v>
      </c>
      <c r="S952" s="39" t="s">
        <v>1894</v>
      </c>
      <c r="T952" s="25" t="s">
        <v>216</v>
      </c>
      <c r="U952" s="25" t="s">
        <v>4972</v>
      </c>
    </row>
    <row r="953" spans="1:26" x14ac:dyDescent="0.25">
      <c r="A953" s="17" t="s">
        <v>195</v>
      </c>
      <c r="B953" s="40" t="s">
        <v>197</v>
      </c>
      <c r="C953" s="33" t="s">
        <v>198</v>
      </c>
      <c r="D953" s="33" t="str">
        <f t="shared" si="28"/>
        <v>Supply &amp; Fit Signage to CQU Manufacturin</v>
      </c>
      <c r="E953" s="34">
        <v>44132</v>
      </c>
      <c r="F953" s="35">
        <v>21560</v>
      </c>
      <c r="G953" s="36" t="s">
        <v>2939</v>
      </c>
      <c r="H953" s="33" t="str">
        <f t="shared" si="29"/>
        <v>38 Bunya Road   Rockyview QLD 4701 Australia</v>
      </c>
      <c r="I953" s="41" t="s">
        <v>199</v>
      </c>
      <c r="K953" s="25" t="s">
        <v>4973</v>
      </c>
      <c r="L953" s="25" t="s">
        <v>209</v>
      </c>
      <c r="M953" s="39" t="s">
        <v>2941</v>
      </c>
      <c r="N953" s="25" t="s">
        <v>2942</v>
      </c>
      <c r="Q953" s="25" t="s">
        <v>2943</v>
      </c>
      <c r="R953" s="25" t="s">
        <v>214</v>
      </c>
      <c r="S953" s="39" t="s">
        <v>263</v>
      </c>
      <c r="T953" s="25" t="s">
        <v>216</v>
      </c>
      <c r="W953" s="25" t="s">
        <v>4974</v>
      </c>
    </row>
    <row r="954" spans="1:26" x14ac:dyDescent="0.25">
      <c r="A954" s="17" t="s">
        <v>195</v>
      </c>
      <c r="B954" s="40" t="s">
        <v>197</v>
      </c>
      <c r="C954" s="33" t="s">
        <v>198</v>
      </c>
      <c r="D954" s="33" t="str">
        <f t="shared" si="28"/>
        <v>S&amp;I Replacement Grid Ceiling - Cafe Area</v>
      </c>
      <c r="E954" s="34">
        <v>44132</v>
      </c>
      <c r="F954" s="35">
        <v>18275</v>
      </c>
      <c r="G954" s="36" t="s">
        <v>4975</v>
      </c>
      <c r="H954" s="33" t="str">
        <f t="shared" si="29"/>
        <v>PO Box 3250   Emerald QLD 4720 Australia</v>
      </c>
      <c r="I954" s="41" t="s">
        <v>199</v>
      </c>
      <c r="K954" s="25" t="s">
        <v>4976</v>
      </c>
      <c r="L954" s="25" t="s">
        <v>209</v>
      </c>
      <c r="M954" s="39" t="s">
        <v>4977</v>
      </c>
      <c r="N954" s="25" t="s">
        <v>4978</v>
      </c>
      <c r="Q954" s="25" t="s">
        <v>965</v>
      </c>
      <c r="R954" s="25" t="s">
        <v>214</v>
      </c>
      <c r="S954" s="39" t="s">
        <v>966</v>
      </c>
      <c r="T954" s="25" t="s">
        <v>216</v>
      </c>
      <c r="V954" s="25" t="s">
        <v>4979</v>
      </c>
    </row>
    <row r="955" spans="1:26" x14ac:dyDescent="0.25">
      <c r="A955" s="17" t="s">
        <v>195</v>
      </c>
      <c r="B955" s="40" t="s">
        <v>197</v>
      </c>
      <c r="C955" s="33" t="s">
        <v>198</v>
      </c>
      <c r="D955" s="33" t="str">
        <f t="shared" si="28"/>
        <v>2020 - Licence Fees</v>
      </c>
      <c r="E955" s="34">
        <v>44133</v>
      </c>
      <c r="F955" s="35">
        <v>27972.74</v>
      </c>
      <c r="G955" s="36" t="s">
        <v>4980</v>
      </c>
      <c r="H955" s="33" t="str">
        <f t="shared" si="29"/>
        <v>PO Box 1102   Park Ridge Qld 4125 Australia</v>
      </c>
      <c r="I955" s="41" t="s">
        <v>199</v>
      </c>
      <c r="K955" s="25" t="s">
        <v>4981</v>
      </c>
      <c r="L955" s="25" t="s">
        <v>209</v>
      </c>
      <c r="M955" s="39" t="s">
        <v>4982</v>
      </c>
      <c r="N955" s="25" t="s">
        <v>4983</v>
      </c>
      <c r="Q955" s="25" t="s">
        <v>4984</v>
      </c>
      <c r="R955" s="25" t="s">
        <v>324</v>
      </c>
      <c r="S955" s="39" t="s">
        <v>4985</v>
      </c>
      <c r="T955" s="25" t="s">
        <v>216</v>
      </c>
      <c r="U955" s="25" t="s">
        <v>3896</v>
      </c>
    </row>
    <row r="956" spans="1:26" x14ac:dyDescent="0.25">
      <c r="A956" s="17" t="s">
        <v>195</v>
      </c>
      <c r="B956" s="40" t="s">
        <v>197</v>
      </c>
      <c r="C956" s="33" t="s">
        <v>198</v>
      </c>
      <c r="D956" s="33" t="str">
        <f t="shared" si="28"/>
        <v>2020 - Licence Fees 2020 - Licence Fees</v>
      </c>
      <c r="E956" s="34">
        <v>44133</v>
      </c>
      <c r="F956" s="35">
        <v>206365.5</v>
      </c>
      <c r="G956" s="36" t="s">
        <v>2760</v>
      </c>
      <c r="H956" s="33" t="str">
        <f t="shared" si="29"/>
        <v>Locked Bag 5105   Frenchs Forest NSW 20862100 Australia</v>
      </c>
      <c r="I956" s="41" t="s">
        <v>199</v>
      </c>
      <c r="K956" s="25" t="s">
        <v>4986</v>
      </c>
      <c r="L956" s="25" t="s">
        <v>209</v>
      </c>
      <c r="M956" s="39" t="s">
        <v>2762</v>
      </c>
      <c r="N956" s="25" t="s">
        <v>2763</v>
      </c>
      <c r="Q956" s="25" t="s">
        <v>2764</v>
      </c>
      <c r="R956" s="25" t="s">
        <v>397</v>
      </c>
      <c r="S956" s="39" t="s">
        <v>2765</v>
      </c>
      <c r="T956" s="25" t="s">
        <v>216</v>
      </c>
      <c r="U956" s="25" t="s">
        <v>3896</v>
      </c>
      <c r="V956" s="25" t="s">
        <v>3896</v>
      </c>
    </row>
    <row r="957" spans="1:26" x14ac:dyDescent="0.25">
      <c r="A957" s="17" t="s">
        <v>195</v>
      </c>
      <c r="B957" s="40" t="s">
        <v>197</v>
      </c>
      <c r="C957" s="33" t="s">
        <v>198</v>
      </c>
      <c r="D957" s="33" t="str">
        <f t="shared" si="28"/>
        <v>S&amp;M - 2 year prepaid support S&amp;M - 2 year prepaid support</v>
      </c>
      <c r="E957" s="34">
        <v>44133</v>
      </c>
      <c r="F957" s="35">
        <v>252998.66</v>
      </c>
      <c r="G957" s="36" t="s">
        <v>1170</v>
      </c>
      <c r="H957" s="33" t="str">
        <f t="shared" si="29"/>
        <v>410 Concord Road   Rhodes NSW 2138 Australia</v>
      </c>
      <c r="I957" s="41" t="s">
        <v>199</v>
      </c>
      <c r="K957" s="25" t="s">
        <v>4987</v>
      </c>
      <c r="L957" s="25" t="s">
        <v>209</v>
      </c>
      <c r="M957" s="39" t="s">
        <v>1172</v>
      </c>
      <c r="N957" s="25" t="s">
        <v>1173</v>
      </c>
      <c r="Q957" s="25" t="s">
        <v>1174</v>
      </c>
      <c r="R957" s="25" t="s">
        <v>397</v>
      </c>
      <c r="S957" s="39" t="s">
        <v>1175</v>
      </c>
      <c r="T957" s="25" t="s">
        <v>216</v>
      </c>
      <c r="U957" s="25" t="s">
        <v>4988</v>
      </c>
      <c r="V957" s="25" t="s">
        <v>4988</v>
      </c>
    </row>
    <row r="958" spans="1:26" x14ac:dyDescent="0.25">
      <c r="A958" s="17" t="s">
        <v>195</v>
      </c>
      <c r="B958" s="40" t="s">
        <v>197</v>
      </c>
      <c r="C958" s="33" t="s">
        <v>198</v>
      </c>
      <c r="D958" s="33" t="str">
        <f t="shared" si="28"/>
        <v>Senior BA - 02.11.20 - 18.12.20</v>
      </c>
      <c r="E958" s="34">
        <v>44133</v>
      </c>
      <c r="F958" s="35">
        <v>32725</v>
      </c>
      <c r="G958" s="36" t="s">
        <v>2698</v>
      </c>
      <c r="H958" s="33" t="str">
        <f t="shared" si="29"/>
        <v>Level 13 200 Mary Street  Brisbane Qld 4000 Australia</v>
      </c>
      <c r="I958" s="41" t="s">
        <v>199</v>
      </c>
      <c r="K958" s="25" t="s">
        <v>4989</v>
      </c>
      <c r="L958" s="25" t="s">
        <v>209</v>
      </c>
      <c r="M958" s="39" t="s">
        <v>2700</v>
      </c>
      <c r="N958" s="25" t="s">
        <v>484</v>
      </c>
      <c r="O958" s="25" t="s">
        <v>2701</v>
      </c>
      <c r="Q958" s="25" t="s">
        <v>213</v>
      </c>
      <c r="R958" s="25" t="s">
        <v>324</v>
      </c>
      <c r="S958" s="39" t="s">
        <v>215</v>
      </c>
      <c r="T958" s="25" t="s">
        <v>216</v>
      </c>
      <c r="U958" s="25" t="s">
        <v>4990</v>
      </c>
    </row>
    <row r="959" spans="1:26" x14ac:dyDescent="0.25">
      <c r="A959" s="17" t="s">
        <v>195</v>
      </c>
      <c r="B959" s="40" t="s">
        <v>197</v>
      </c>
      <c r="C959" s="33" t="s">
        <v>198</v>
      </c>
      <c r="D959" s="33" t="str">
        <f t="shared" si="28"/>
        <v>Well and Productive CRC - Stage 1</v>
      </c>
      <c r="E959" s="34">
        <v>44133</v>
      </c>
      <c r="F959" s="35">
        <v>11000</v>
      </c>
      <c r="G959" s="36" t="s">
        <v>4991</v>
      </c>
      <c r="H959" s="33" t="str">
        <f t="shared" si="29"/>
        <v>Suite 405/838 Collins St   Docklands VIC 308 Australia</v>
      </c>
      <c r="I959" s="41" t="s">
        <v>199</v>
      </c>
      <c r="K959" s="25" t="s">
        <v>4992</v>
      </c>
      <c r="L959" s="25" t="s">
        <v>209</v>
      </c>
      <c r="M959" s="39" t="s">
        <v>4993</v>
      </c>
      <c r="N959" s="25" t="s">
        <v>4994</v>
      </c>
      <c r="Q959" s="25" t="s">
        <v>672</v>
      </c>
      <c r="R959" s="25" t="s">
        <v>478</v>
      </c>
      <c r="S959" s="39" t="s">
        <v>4995</v>
      </c>
      <c r="T959" s="25" t="s">
        <v>216</v>
      </c>
      <c r="V959" s="25" t="s">
        <v>4996</v>
      </c>
    </row>
    <row r="960" spans="1:26" x14ac:dyDescent="0.25">
      <c r="A960" s="17" t="s">
        <v>195</v>
      </c>
      <c r="B960" s="40" t="s">
        <v>197</v>
      </c>
      <c r="C960" s="33" t="s">
        <v>198</v>
      </c>
      <c r="D960" s="33" t="str">
        <f t="shared" si="28"/>
        <v>Deliverable 1: 2020 Update (1st Pass) Deliverable 2: 2020 Update (Final Pass)</v>
      </c>
      <c r="E960" s="34">
        <v>44133</v>
      </c>
      <c r="F960" s="35">
        <v>52800</v>
      </c>
      <c r="G960" s="36" t="s">
        <v>2964</v>
      </c>
      <c r="H960" s="33" t="str">
        <f t="shared" si="29"/>
        <v>Level 5 Toowong Tower 9 Sherwood Road  Toowong Qld 4066 Australia</v>
      </c>
      <c r="I960" s="41" t="s">
        <v>199</v>
      </c>
      <c r="K960" s="25" t="s">
        <v>4997</v>
      </c>
      <c r="L960" s="25" t="s">
        <v>209</v>
      </c>
      <c r="M960" s="39" t="s">
        <v>2966</v>
      </c>
      <c r="N960" s="25" t="s">
        <v>2967</v>
      </c>
      <c r="O960" s="25" t="s">
        <v>2968</v>
      </c>
      <c r="Q960" s="25" t="s">
        <v>2969</v>
      </c>
      <c r="R960" s="25" t="s">
        <v>324</v>
      </c>
      <c r="S960" s="39" t="s">
        <v>1628</v>
      </c>
      <c r="T960" s="25" t="s">
        <v>216</v>
      </c>
      <c r="U960" s="25" t="s">
        <v>4998</v>
      </c>
      <c r="V960" s="25" t="s">
        <v>4999</v>
      </c>
    </row>
    <row r="961" spans="1:28" x14ac:dyDescent="0.25">
      <c r="A961" s="17" t="s">
        <v>195</v>
      </c>
      <c r="B961" s="40" t="s">
        <v>197</v>
      </c>
      <c r="C961" s="33" t="s">
        <v>198</v>
      </c>
      <c r="D961" s="33" t="str">
        <f t="shared" si="28"/>
        <v>The GUG -12 month Packages</v>
      </c>
      <c r="E961" s="34">
        <v>44133</v>
      </c>
      <c r="F961" s="35">
        <v>22000</v>
      </c>
      <c r="G961" s="36" t="s">
        <v>5000</v>
      </c>
      <c r="H961" s="33" t="str">
        <f t="shared" si="29"/>
        <v>Level 2 134 Flinders Street  Melbourne VIC 3000 Australia</v>
      </c>
      <c r="I961" s="41" t="s">
        <v>199</v>
      </c>
      <c r="K961" s="25" t="s">
        <v>5001</v>
      </c>
      <c r="L961" s="25" t="s">
        <v>209</v>
      </c>
      <c r="M961" s="39" t="s">
        <v>5002</v>
      </c>
      <c r="N961" s="25" t="s">
        <v>506</v>
      </c>
      <c r="O961" s="25" t="s">
        <v>5003</v>
      </c>
      <c r="Q961" s="25" t="s">
        <v>524</v>
      </c>
      <c r="R961" s="25" t="s">
        <v>478</v>
      </c>
      <c r="S961" s="39" t="s">
        <v>526</v>
      </c>
      <c r="T961" s="25" t="s">
        <v>216</v>
      </c>
      <c r="U961" s="25" t="s">
        <v>5004</v>
      </c>
    </row>
    <row r="962" spans="1:28" x14ac:dyDescent="0.25">
      <c r="A962" s="17" t="s">
        <v>195</v>
      </c>
      <c r="B962" s="40" t="s">
        <v>197</v>
      </c>
      <c r="C962" s="33" t="s">
        <v>198</v>
      </c>
      <c r="D962" s="33" t="str">
        <f t="shared" si="28"/>
        <v>2020 - Support Pack</v>
      </c>
      <c r="E962" s="34">
        <v>44134</v>
      </c>
      <c r="F962" s="35">
        <v>35062.5</v>
      </c>
      <c r="G962" s="36" t="s">
        <v>2001</v>
      </c>
      <c r="H962" s="33" t="str">
        <f t="shared" si="29"/>
        <v>Level 1 435a - 437 Kent Street   Sydney NSW 2000 Australia</v>
      </c>
      <c r="I962" s="41" t="s">
        <v>199</v>
      </c>
      <c r="K962" s="25" t="s">
        <v>5005</v>
      </c>
      <c r="L962" s="25" t="s">
        <v>209</v>
      </c>
      <c r="M962" s="39" t="s">
        <v>2003</v>
      </c>
      <c r="N962" s="25" t="s">
        <v>2004</v>
      </c>
      <c r="Q962" s="25" t="s">
        <v>396</v>
      </c>
      <c r="R962" s="25" t="s">
        <v>397</v>
      </c>
      <c r="S962" s="39" t="s">
        <v>398</v>
      </c>
      <c r="T962" s="25" t="s">
        <v>216</v>
      </c>
      <c r="U962" s="25" t="s">
        <v>5006</v>
      </c>
    </row>
    <row r="963" spans="1:28" x14ac:dyDescent="0.25">
      <c r="A963" s="17" t="s">
        <v>195</v>
      </c>
      <c r="B963" s="40" t="s">
        <v>197</v>
      </c>
      <c r="C963" s="33" t="s">
        <v>198</v>
      </c>
      <c r="D963" s="33" t="str">
        <f t="shared" ref="D963:D1026" si="30">TRIM(SUBSTITUTE(SUBSTITUTE(U963&amp;" "&amp;V963&amp;" "&amp;W963&amp;" "&amp;X963&amp;" "&amp;Y963&amp;" "&amp;Z963&amp;" "&amp;AA963&amp;" "&amp;AB963&amp;" "&amp;AC963&amp;" "&amp;AD963,"  "," "),"  "," "))</f>
        <v>Initial Upfront Payment (60%) Project Completion (40%) Training 2020 - Monthly Recurring Costs 2020 - Recurring Carriage Costs</v>
      </c>
      <c r="E963" s="34">
        <v>44134</v>
      </c>
      <c r="F963" s="35">
        <v>346988.95</v>
      </c>
      <c r="G963" s="36" t="s">
        <v>5007</v>
      </c>
      <c r="H963" s="33" t="str">
        <f t="shared" ref="H963:H1026" si="31">N963&amp;" "&amp;O963&amp;" "&amp;P963&amp;" "&amp;Q963&amp;" "&amp;R963&amp;" "&amp;S963&amp;" "&amp;T963</f>
        <v>GPO Box 3972   SYDNEY NSW 1119 Australia</v>
      </c>
      <c r="I963" s="41" t="s">
        <v>199</v>
      </c>
      <c r="K963" s="25" t="s">
        <v>5008</v>
      </c>
      <c r="L963" s="25" t="s">
        <v>209</v>
      </c>
      <c r="M963" s="39" t="s">
        <v>5009</v>
      </c>
      <c r="N963" s="25" t="s">
        <v>5010</v>
      </c>
      <c r="Q963" s="25" t="s">
        <v>636</v>
      </c>
      <c r="R963" s="25" t="s">
        <v>397</v>
      </c>
      <c r="S963" s="39" t="s">
        <v>5011</v>
      </c>
      <c r="T963" s="25" t="s">
        <v>216</v>
      </c>
      <c r="U963" s="39" t="s">
        <v>5012</v>
      </c>
      <c r="V963" s="39" t="s">
        <v>5013</v>
      </c>
      <c r="W963" s="25" t="s">
        <v>5014</v>
      </c>
      <c r="X963" s="25" t="s">
        <v>5015</v>
      </c>
      <c r="Y963" s="25" t="s">
        <v>5016</v>
      </c>
    </row>
    <row r="964" spans="1:28" x14ac:dyDescent="0.25">
      <c r="A964" s="17" t="s">
        <v>195</v>
      </c>
      <c r="B964" s="40" t="s">
        <v>197</v>
      </c>
      <c r="C964" s="33" t="s">
        <v>198</v>
      </c>
      <c r="D964" s="33" t="str">
        <f t="shared" si="30"/>
        <v>CB21901-951 MITS Software (upgrade)</v>
      </c>
      <c r="E964" s="34">
        <v>44137</v>
      </c>
      <c r="F964" s="35">
        <v>11180.4</v>
      </c>
      <c r="G964" s="36" t="s">
        <v>5017</v>
      </c>
      <c r="H964" s="33" t="str">
        <f t="shared" si="31"/>
        <v>Melbourne Head Office 18 Corporate Drive  Heatherton VIC 3202 Australia</v>
      </c>
      <c r="I964" s="41" t="s">
        <v>199</v>
      </c>
      <c r="K964" s="25" t="s">
        <v>5018</v>
      </c>
      <c r="L964" s="25" t="s">
        <v>209</v>
      </c>
      <c r="M964" s="39" t="s">
        <v>5019</v>
      </c>
      <c r="N964" s="25" t="s">
        <v>5020</v>
      </c>
      <c r="O964" s="25" t="s">
        <v>5021</v>
      </c>
      <c r="Q964" s="25" t="s">
        <v>5022</v>
      </c>
      <c r="R964" s="25" t="s">
        <v>478</v>
      </c>
      <c r="S964" s="39" t="s">
        <v>5023</v>
      </c>
      <c r="T964" s="25" t="s">
        <v>216</v>
      </c>
      <c r="U964" s="25" t="s">
        <v>5024</v>
      </c>
    </row>
    <row r="965" spans="1:28" x14ac:dyDescent="0.25">
      <c r="A965" s="17" t="s">
        <v>195</v>
      </c>
      <c r="B965" s="40" t="s">
        <v>197</v>
      </c>
      <c r="C965" s="33" t="s">
        <v>198</v>
      </c>
      <c r="D965" s="33" t="str">
        <f t="shared" si="30"/>
        <v>Research Service</v>
      </c>
      <c r="E965" s="34">
        <v>44137</v>
      </c>
      <c r="F965" s="35">
        <v>14500</v>
      </c>
      <c r="G965" s="36" t="s">
        <v>1349</v>
      </c>
      <c r="H965" s="33" t="str">
        <f t="shared" si="31"/>
        <v>333 W River Park Drive   Provo UT 84604 United States</v>
      </c>
      <c r="I965" s="41" t="s">
        <v>199</v>
      </c>
      <c r="K965" s="25" t="s">
        <v>5025</v>
      </c>
      <c r="L965" s="25" t="s">
        <v>209</v>
      </c>
      <c r="M965" s="39" t="s">
        <v>1351</v>
      </c>
      <c r="N965" s="25" t="s">
        <v>1352</v>
      </c>
      <c r="Q965" s="25" t="s">
        <v>1353</v>
      </c>
      <c r="R965" s="25" t="s">
        <v>1354</v>
      </c>
      <c r="S965" s="39" t="s">
        <v>1355</v>
      </c>
      <c r="T965" s="25" t="s">
        <v>428</v>
      </c>
      <c r="U965" s="25" t="s">
        <v>5026</v>
      </c>
    </row>
    <row r="966" spans="1:28" x14ac:dyDescent="0.25">
      <c r="A966" s="17" t="s">
        <v>195</v>
      </c>
      <c r="B966" s="40" t="s">
        <v>197</v>
      </c>
      <c r="C966" s="33" t="s">
        <v>198</v>
      </c>
      <c r="D966" s="33" t="str">
        <f t="shared" si="30"/>
        <v>2020 - Licence Costs Year 2</v>
      </c>
      <c r="E966" s="34">
        <v>44138</v>
      </c>
      <c r="F966" s="35">
        <v>603273.73</v>
      </c>
      <c r="G966" s="36" t="s">
        <v>5027</v>
      </c>
      <c r="H966" s="33" t="str">
        <f t="shared" si="31"/>
        <v>Level 6 77 Berry Street   North Sydney NSW 2060 Australia</v>
      </c>
      <c r="I966" s="41" t="s">
        <v>199</v>
      </c>
      <c r="K966" s="25" t="s">
        <v>5028</v>
      </c>
      <c r="L966" s="25" t="s">
        <v>209</v>
      </c>
      <c r="M966" s="39" t="s">
        <v>5029</v>
      </c>
      <c r="N966" s="25" t="s">
        <v>5030</v>
      </c>
      <c r="Q966" s="25" t="s">
        <v>766</v>
      </c>
      <c r="R966" s="25" t="s">
        <v>397</v>
      </c>
      <c r="S966" s="39" t="s">
        <v>767</v>
      </c>
      <c r="T966" s="25" t="s">
        <v>216</v>
      </c>
      <c r="U966" s="25" t="s">
        <v>5031</v>
      </c>
    </row>
    <row r="967" spans="1:28" x14ac:dyDescent="0.25">
      <c r="A967" s="17" t="s">
        <v>195</v>
      </c>
      <c r="B967" s="40" t="s">
        <v>197</v>
      </c>
      <c r="C967" s="33" t="s">
        <v>198</v>
      </c>
      <c r="D967" s="33" t="str">
        <f t="shared" si="30"/>
        <v>Latitude 5410 -SI 520221 i5 16GB 512SSD Dell Dock - WD19 Dell Professional Sleeve 14 Dell USB-C Mobile Adapter - DA300</v>
      </c>
      <c r="E967" s="34">
        <v>44138</v>
      </c>
      <c r="F967" s="35">
        <v>42848.3</v>
      </c>
      <c r="G967" s="36" t="s">
        <v>826</v>
      </c>
      <c r="H967" s="33" t="str">
        <f t="shared" si="31"/>
        <v>GPO Box 4766   SYDNEY NSW 1044 Australia</v>
      </c>
      <c r="I967" s="41" t="s">
        <v>199</v>
      </c>
      <c r="K967" s="25" t="s">
        <v>5032</v>
      </c>
      <c r="L967" s="25" t="s">
        <v>209</v>
      </c>
      <c r="M967" s="39" t="s">
        <v>828</v>
      </c>
      <c r="N967" s="25" t="s">
        <v>829</v>
      </c>
      <c r="Q967" s="25" t="s">
        <v>636</v>
      </c>
      <c r="R967" s="25" t="s">
        <v>397</v>
      </c>
      <c r="S967" s="39" t="s">
        <v>830</v>
      </c>
      <c r="T967" s="25" t="s">
        <v>216</v>
      </c>
      <c r="V967" s="25" t="s">
        <v>5033</v>
      </c>
      <c r="X967" s="25" t="s">
        <v>832</v>
      </c>
      <c r="Z967" s="25" t="s">
        <v>833</v>
      </c>
      <c r="AB967" s="25" t="s">
        <v>5034</v>
      </c>
    </row>
    <row r="968" spans="1:28" x14ac:dyDescent="0.25">
      <c r="A968" s="17" t="s">
        <v>195</v>
      </c>
      <c r="B968" s="40" t="s">
        <v>197</v>
      </c>
      <c r="C968" s="33" t="s">
        <v>198</v>
      </c>
      <c r="D968" s="33" t="str">
        <f t="shared" si="30"/>
        <v>MIT REAP Advancing - Project Completion</v>
      </c>
      <c r="E968" s="34">
        <v>44138</v>
      </c>
      <c r="F968" s="35">
        <v>10000</v>
      </c>
      <c r="G968" s="36" t="s">
        <v>3722</v>
      </c>
      <c r="H968" s="33" t="str">
        <f t="shared" si="31"/>
        <v>PO Box 1506   Gladstone QLD 4680 Australia</v>
      </c>
      <c r="I968" s="41" t="s">
        <v>199</v>
      </c>
      <c r="K968" s="25" t="s">
        <v>5035</v>
      </c>
      <c r="L968" s="25" t="s">
        <v>209</v>
      </c>
      <c r="M968" s="39" t="s">
        <v>3724</v>
      </c>
      <c r="N968" s="25" t="s">
        <v>3725</v>
      </c>
      <c r="Q968" s="25" t="s">
        <v>609</v>
      </c>
      <c r="R968" s="25" t="s">
        <v>214</v>
      </c>
      <c r="S968" s="39" t="s">
        <v>610</v>
      </c>
      <c r="T968" s="25" t="s">
        <v>216</v>
      </c>
      <c r="U968" s="25" t="s">
        <v>5036</v>
      </c>
    </row>
    <row r="969" spans="1:28" x14ac:dyDescent="0.25">
      <c r="A969" s="17" t="s">
        <v>195</v>
      </c>
      <c r="B969" s="40" t="s">
        <v>197</v>
      </c>
      <c r="C969" s="33" t="s">
        <v>198</v>
      </c>
      <c r="D969" s="33" t="str">
        <f t="shared" si="30"/>
        <v>SaaS Subscription Fees 2020-2023</v>
      </c>
      <c r="E969" s="34">
        <v>44138</v>
      </c>
      <c r="F969" s="35">
        <v>52938.23</v>
      </c>
      <c r="G969" s="36" t="s">
        <v>5037</v>
      </c>
      <c r="H969" s="33" t="str">
        <f t="shared" si="31"/>
        <v>1330 Environ Way   Chapel Hill NC  27517 United States</v>
      </c>
      <c r="I969" s="41" t="s">
        <v>199</v>
      </c>
      <c r="K969" s="25" t="s">
        <v>5038</v>
      </c>
      <c r="L969" s="25" t="s">
        <v>209</v>
      </c>
      <c r="M969" s="39" t="s">
        <v>5039</v>
      </c>
      <c r="N969" s="25" t="s">
        <v>5040</v>
      </c>
      <c r="Q969" s="25" t="s">
        <v>5041</v>
      </c>
      <c r="S969" s="39" t="s">
        <v>5042</v>
      </c>
      <c r="T969" s="25" t="s">
        <v>428</v>
      </c>
      <c r="U969" s="25" t="s">
        <v>5043</v>
      </c>
    </row>
    <row r="970" spans="1:28" x14ac:dyDescent="0.25">
      <c r="A970" s="17" t="s">
        <v>195</v>
      </c>
      <c r="B970" s="40" t="s">
        <v>197</v>
      </c>
      <c r="C970" s="33" t="s">
        <v>198</v>
      </c>
      <c r="D970" s="33" t="str">
        <f t="shared" si="30"/>
        <v>NMI: 3036090069 - Boundary Rd, MKY NMI: 3038921537 - Bryan Jordan Dr, GLD NMI: 3039002071 - 240 Quay St, RTON</v>
      </c>
      <c r="E970" s="34">
        <v>44138</v>
      </c>
      <c r="F970" s="35">
        <v>242436.54</v>
      </c>
      <c r="G970" s="36" t="s">
        <v>207</v>
      </c>
      <c r="H970" s="33" t="str">
        <f t="shared" si="31"/>
        <v>Level 5 Riverside Centre 123 Eagle Street  Brisbane QLD 4000 Australia</v>
      </c>
      <c r="I970" s="41" t="s">
        <v>199</v>
      </c>
      <c r="K970" s="25" t="s">
        <v>5044</v>
      </c>
      <c r="L970" s="25" t="s">
        <v>209</v>
      </c>
      <c r="M970" s="39" t="s">
        <v>210</v>
      </c>
      <c r="N970" s="25" t="s">
        <v>211</v>
      </c>
      <c r="O970" s="25" t="s">
        <v>212</v>
      </c>
      <c r="Q970" s="25" t="s">
        <v>213</v>
      </c>
      <c r="R970" s="25" t="s">
        <v>214</v>
      </c>
      <c r="S970" s="39" t="s">
        <v>215</v>
      </c>
      <c r="T970" s="25" t="s">
        <v>216</v>
      </c>
      <c r="U970" s="25" t="s">
        <v>3305</v>
      </c>
      <c r="V970" s="25" t="s">
        <v>3306</v>
      </c>
      <c r="W970" s="25" t="s">
        <v>219</v>
      </c>
    </row>
    <row r="971" spans="1:28" x14ac:dyDescent="0.25">
      <c r="A971" s="17" t="s">
        <v>195</v>
      </c>
      <c r="B971" s="40" t="s">
        <v>197</v>
      </c>
      <c r="C971" s="33" t="s">
        <v>198</v>
      </c>
      <c r="D971" s="33" t="str">
        <f t="shared" si="30"/>
        <v>Replacement of external security lights</v>
      </c>
      <c r="E971" s="34">
        <v>44139</v>
      </c>
      <c r="F971" s="35">
        <v>15211.9</v>
      </c>
      <c r="G971" s="36" t="s">
        <v>3766</v>
      </c>
      <c r="H971" s="33" t="str">
        <f t="shared" si="31"/>
        <v>159 Sydney Street   Mackay QLD 4740 Australia</v>
      </c>
      <c r="I971" s="41" t="s">
        <v>199</v>
      </c>
      <c r="K971" s="25" t="s">
        <v>5045</v>
      </c>
      <c r="L971" s="25" t="s">
        <v>209</v>
      </c>
      <c r="M971" s="39" t="s">
        <v>3768</v>
      </c>
      <c r="N971" s="25" t="s">
        <v>3769</v>
      </c>
      <c r="Q971" s="25" t="s">
        <v>323</v>
      </c>
      <c r="R971" s="25" t="s">
        <v>214</v>
      </c>
      <c r="S971" s="39" t="s">
        <v>231</v>
      </c>
      <c r="T971" s="25" t="s">
        <v>216</v>
      </c>
      <c r="U971" s="25" t="s">
        <v>5046</v>
      </c>
    </row>
    <row r="972" spans="1:28" x14ac:dyDescent="0.25">
      <c r="A972" s="17" t="s">
        <v>195</v>
      </c>
      <c r="B972" s="40" t="s">
        <v>197</v>
      </c>
      <c r="C972" s="33" t="s">
        <v>198</v>
      </c>
      <c r="D972" s="33" t="str">
        <f t="shared" si="30"/>
        <v>2020 - org.manager 7,500 2020 - SAP Cloud Platform Licence</v>
      </c>
      <c r="E972" s="34">
        <v>44139</v>
      </c>
      <c r="F972" s="35">
        <v>41646</v>
      </c>
      <c r="G972" s="36" t="s">
        <v>5047</v>
      </c>
      <c r="H972" s="33" t="str">
        <f t="shared" si="31"/>
        <v>PO Box 4235   Ringwood VIC 3134 Australia</v>
      </c>
      <c r="I972" s="41" t="s">
        <v>199</v>
      </c>
      <c r="K972" s="25" t="s">
        <v>5048</v>
      </c>
      <c r="L972" s="25" t="s">
        <v>209</v>
      </c>
      <c r="M972" s="39" t="s">
        <v>5049</v>
      </c>
      <c r="N972" s="25" t="s">
        <v>5050</v>
      </c>
      <c r="Q972" s="25" t="s">
        <v>5051</v>
      </c>
      <c r="R972" s="25" t="s">
        <v>478</v>
      </c>
      <c r="S972" s="39" t="s">
        <v>5052</v>
      </c>
      <c r="T972" s="25" t="s">
        <v>216</v>
      </c>
      <c r="U972" s="25" t="s">
        <v>5053</v>
      </c>
      <c r="V972" s="25" t="s">
        <v>5054</v>
      </c>
    </row>
    <row r="973" spans="1:28" x14ac:dyDescent="0.25">
      <c r="A973" s="17" t="s">
        <v>195</v>
      </c>
      <c r="B973" s="40" t="s">
        <v>197</v>
      </c>
      <c r="C973" s="33" t="s">
        <v>198</v>
      </c>
      <c r="D973" s="33" t="str">
        <f t="shared" si="30"/>
        <v>15 Development Days BDMoodle Book Module</v>
      </c>
      <c r="E973" s="34">
        <v>44139</v>
      </c>
      <c r="F973" s="35">
        <v>19800</v>
      </c>
      <c r="G973" s="36" t="s">
        <v>939</v>
      </c>
      <c r="H973" s="33" t="str">
        <f t="shared" si="31"/>
        <v>Suite 501-504, Level 5 89 York Street  SYDNEY NSW 2000 Australia</v>
      </c>
      <c r="I973" s="41" t="s">
        <v>199</v>
      </c>
      <c r="K973" s="25" t="s">
        <v>5055</v>
      </c>
      <c r="L973" s="25" t="s">
        <v>209</v>
      </c>
      <c r="M973" s="39" t="s">
        <v>941</v>
      </c>
      <c r="N973" s="25" t="s">
        <v>942</v>
      </c>
      <c r="O973" s="25" t="s">
        <v>943</v>
      </c>
      <c r="Q973" s="25" t="s">
        <v>636</v>
      </c>
      <c r="R973" s="25" t="s">
        <v>397</v>
      </c>
      <c r="S973" s="39" t="s">
        <v>398</v>
      </c>
      <c r="T973" s="25" t="s">
        <v>216</v>
      </c>
      <c r="U973" s="25" t="s">
        <v>5056</v>
      </c>
    </row>
    <row r="974" spans="1:28" x14ac:dyDescent="0.25">
      <c r="A974" s="17" t="s">
        <v>195</v>
      </c>
      <c r="B974" s="40" t="s">
        <v>197</v>
      </c>
      <c r="C974" s="33" t="s">
        <v>198</v>
      </c>
      <c r="D974" s="33" t="str">
        <f t="shared" si="30"/>
        <v>Installation of Hydropanels Quote 20 Oct</v>
      </c>
      <c r="E974" s="34">
        <v>44139</v>
      </c>
      <c r="F974" s="35">
        <v>10800</v>
      </c>
      <c r="G974" s="36" t="s">
        <v>5057</v>
      </c>
      <c r="H974" s="33" t="str">
        <f t="shared" si="31"/>
        <v>PO Box 4474 Robina Town Centre  Robina QLD 4230 Australia</v>
      </c>
      <c r="I974" s="41" t="s">
        <v>199</v>
      </c>
      <c r="K974" s="25" t="s">
        <v>5058</v>
      </c>
      <c r="L974" s="25" t="s">
        <v>209</v>
      </c>
      <c r="M974" s="39" t="s">
        <v>5059</v>
      </c>
      <c r="N974" s="25" t="s">
        <v>5060</v>
      </c>
      <c r="O974" s="25" t="s">
        <v>5061</v>
      </c>
      <c r="Q974" s="25" t="s">
        <v>3496</v>
      </c>
      <c r="R974" s="25" t="s">
        <v>214</v>
      </c>
      <c r="S974" s="39" t="s">
        <v>5062</v>
      </c>
      <c r="T974" s="25" t="s">
        <v>216</v>
      </c>
      <c r="U974" s="25" t="s">
        <v>5063</v>
      </c>
    </row>
    <row r="975" spans="1:28" x14ac:dyDescent="0.25">
      <c r="A975" s="17" t="s">
        <v>195</v>
      </c>
      <c r="B975" s="40" t="s">
        <v>197</v>
      </c>
      <c r="C975" s="33" t="s">
        <v>198</v>
      </c>
      <c r="D975" s="33" t="s">
        <v>6811</v>
      </c>
      <c r="E975" s="34">
        <v>44139</v>
      </c>
      <c r="F975" s="35">
        <v>10010</v>
      </c>
      <c r="G975" s="36" t="s">
        <v>536</v>
      </c>
      <c r="H975" s="33" t="str">
        <f t="shared" si="31"/>
        <v>PO Box 5711   Cairns QLD 4870 Australia</v>
      </c>
      <c r="I975" s="41" t="s">
        <v>199</v>
      </c>
      <c r="K975" s="25" t="s">
        <v>5064</v>
      </c>
      <c r="L975" s="25" t="s">
        <v>209</v>
      </c>
      <c r="M975" s="39" t="s">
        <v>538</v>
      </c>
      <c r="N975" s="25" t="s">
        <v>539</v>
      </c>
      <c r="Q975" s="25" t="s">
        <v>239</v>
      </c>
      <c r="R975" s="25" t="s">
        <v>214</v>
      </c>
      <c r="S975" s="39" t="s">
        <v>240</v>
      </c>
      <c r="T975" s="25" t="s">
        <v>216</v>
      </c>
      <c r="V975" s="25" t="s">
        <v>5065</v>
      </c>
    </row>
    <row r="976" spans="1:28" x14ac:dyDescent="0.25">
      <c r="A976" s="17" t="s">
        <v>195</v>
      </c>
      <c r="B976" s="40" t="s">
        <v>197</v>
      </c>
      <c r="C976" s="33" t="s">
        <v>198</v>
      </c>
      <c r="D976" s="33" t="str">
        <f t="shared" si="30"/>
        <v>MKY Rekeying of MKY TTC to Bi-Lock sys</v>
      </c>
      <c r="E976" s="34">
        <v>44139</v>
      </c>
      <c r="F976" s="35">
        <v>12222.1</v>
      </c>
      <c r="G976" s="36" t="s">
        <v>5066</v>
      </c>
      <c r="H976" s="33" t="str">
        <f t="shared" si="31"/>
        <v>1/101  Ashmore Road   Bundall QLD 4217 Australia</v>
      </c>
      <c r="I976" s="41" t="s">
        <v>199</v>
      </c>
      <c r="K976" s="25" t="s">
        <v>5067</v>
      </c>
      <c r="L976" s="25" t="s">
        <v>209</v>
      </c>
      <c r="M976" s="39" t="s">
        <v>5068</v>
      </c>
      <c r="N976" s="25" t="s">
        <v>5069</v>
      </c>
      <c r="Q976" s="25" t="s">
        <v>5070</v>
      </c>
      <c r="R976" s="25" t="s">
        <v>214</v>
      </c>
      <c r="S976" s="39" t="s">
        <v>5071</v>
      </c>
      <c r="T976" s="25" t="s">
        <v>216</v>
      </c>
      <c r="U976" s="25" t="s">
        <v>5072</v>
      </c>
    </row>
    <row r="977" spans="1:29" x14ac:dyDescent="0.25">
      <c r="A977" s="17" t="s">
        <v>195</v>
      </c>
      <c r="B977" s="40" t="s">
        <v>197</v>
      </c>
      <c r="C977" s="33" t="s">
        <v>198</v>
      </c>
      <c r="D977" s="33" t="str">
        <f t="shared" si="30"/>
        <v>Repair floor surface &amp; apply epoxy coat</v>
      </c>
      <c r="E977" s="34">
        <v>44139</v>
      </c>
      <c r="F977" s="35">
        <v>19612.62</v>
      </c>
      <c r="G977" s="36" t="s">
        <v>5073</v>
      </c>
      <c r="H977" s="33" t="str">
        <f t="shared" si="31"/>
        <v>T/A Allira Enterprises Pty Ltd 12 Mckellar Crt  Mt Pleasant QLD 4740 Australia</v>
      </c>
      <c r="I977" s="41" t="s">
        <v>199</v>
      </c>
      <c r="K977" s="25" t="s">
        <v>5074</v>
      </c>
      <c r="L977" s="25" t="s">
        <v>209</v>
      </c>
      <c r="M977" s="39" t="s">
        <v>5075</v>
      </c>
      <c r="N977" s="25" t="s">
        <v>5076</v>
      </c>
      <c r="O977" s="25" t="s">
        <v>5077</v>
      </c>
      <c r="Q977" s="25" t="s">
        <v>5078</v>
      </c>
      <c r="R977" s="25" t="s">
        <v>214</v>
      </c>
      <c r="S977" s="39" t="s">
        <v>231</v>
      </c>
      <c r="T977" s="25" t="s">
        <v>216</v>
      </c>
      <c r="U977" s="25" t="s">
        <v>5079</v>
      </c>
    </row>
    <row r="978" spans="1:29" x14ac:dyDescent="0.25">
      <c r="A978" s="17" t="s">
        <v>195</v>
      </c>
      <c r="B978" s="40" t="s">
        <v>197</v>
      </c>
      <c r="C978" s="33" t="s">
        <v>198</v>
      </c>
      <c r="D978" s="33" t="str">
        <f t="shared" si="30"/>
        <v>Dismantle &amp; Remove Greenhouse BLD66</v>
      </c>
      <c r="E978" s="34">
        <v>44139</v>
      </c>
      <c r="F978" s="35">
        <v>14300</v>
      </c>
      <c r="G978" s="36" t="s">
        <v>4229</v>
      </c>
      <c r="H978" s="33" t="str">
        <f t="shared" si="31"/>
        <v>PO Box 2131   Wandal QLD 4700 Australia</v>
      </c>
      <c r="I978" s="41" t="s">
        <v>199</v>
      </c>
      <c r="K978" s="25" t="s">
        <v>5080</v>
      </c>
      <c r="L978" s="25" t="s">
        <v>209</v>
      </c>
      <c r="M978" s="39" t="s">
        <v>4231</v>
      </c>
      <c r="N978" s="25" t="s">
        <v>4232</v>
      </c>
      <c r="Q978" s="25" t="s">
        <v>4030</v>
      </c>
      <c r="R978" s="25" t="s">
        <v>214</v>
      </c>
      <c r="S978" s="39" t="s">
        <v>303</v>
      </c>
      <c r="T978" s="25" t="s">
        <v>216</v>
      </c>
      <c r="U978" s="25" t="s">
        <v>5081</v>
      </c>
    </row>
    <row r="979" spans="1:29" x14ac:dyDescent="0.25">
      <c r="A979" s="17" t="s">
        <v>195</v>
      </c>
      <c r="B979" s="40" t="s">
        <v>197</v>
      </c>
      <c r="C979" s="33" t="s">
        <v>198</v>
      </c>
      <c r="D979" s="33" t="str">
        <f t="shared" si="30"/>
        <v>Short Term BA Backfill - Sharee McBlane</v>
      </c>
      <c r="E979" s="34">
        <v>44140</v>
      </c>
      <c r="F979" s="35">
        <v>30800</v>
      </c>
      <c r="G979" s="36" t="s">
        <v>2698</v>
      </c>
      <c r="H979" s="33" t="str">
        <f t="shared" si="31"/>
        <v>Level 13 200 Mary Street  Brisbane Qld 4000 Australia</v>
      </c>
      <c r="I979" s="41" t="s">
        <v>199</v>
      </c>
      <c r="K979" s="25" t="s">
        <v>5082</v>
      </c>
      <c r="L979" s="25" t="s">
        <v>209</v>
      </c>
      <c r="M979" s="39" t="s">
        <v>2700</v>
      </c>
      <c r="N979" s="25" t="s">
        <v>484</v>
      </c>
      <c r="O979" s="25" t="s">
        <v>2701</v>
      </c>
      <c r="Q979" s="25" t="s">
        <v>213</v>
      </c>
      <c r="R979" s="25" t="s">
        <v>324</v>
      </c>
      <c r="S979" s="39" t="s">
        <v>215</v>
      </c>
      <c r="T979" s="25" t="s">
        <v>216</v>
      </c>
      <c r="U979" s="25" t="s">
        <v>5083</v>
      </c>
    </row>
    <row r="980" spans="1:29" x14ac:dyDescent="0.25">
      <c r="A980" s="17" t="s">
        <v>195</v>
      </c>
      <c r="B980" s="40" t="s">
        <v>197</v>
      </c>
      <c r="C980" s="33" t="s">
        <v>198</v>
      </c>
      <c r="D980" s="33" t="str">
        <f t="shared" si="30"/>
        <v>2021 Subscription</v>
      </c>
      <c r="E980" s="34">
        <v>44140</v>
      </c>
      <c r="F980" s="35">
        <v>30800</v>
      </c>
      <c r="G980" s="36" t="s">
        <v>1878</v>
      </c>
      <c r="H980" s="33" t="str">
        <f t="shared" si="31"/>
        <v>Level 7 80 Dorcas Street  SOUTH MELBOURNE VIC 3205 Australia</v>
      </c>
      <c r="I980" s="41" t="s">
        <v>199</v>
      </c>
      <c r="K980" s="25" t="s">
        <v>5084</v>
      </c>
      <c r="L980" s="25" t="s">
        <v>209</v>
      </c>
      <c r="M980" s="39" t="s">
        <v>1880</v>
      </c>
      <c r="N980" s="25" t="s">
        <v>1881</v>
      </c>
      <c r="O980" s="25" t="s">
        <v>1882</v>
      </c>
      <c r="Q980" s="25" t="s">
        <v>1883</v>
      </c>
      <c r="R980" s="25" t="s">
        <v>478</v>
      </c>
      <c r="S980" s="39" t="s">
        <v>1884</v>
      </c>
      <c r="T980" s="25" t="s">
        <v>216</v>
      </c>
      <c r="U980" s="25" t="s">
        <v>5085</v>
      </c>
    </row>
    <row r="981" spans="1:29" x14ac:dyDescent="0.25">
      <c r="A981" s="17" t="s">
        <v>195</v>
      </c>
      <c r="B981" s="40" t="s">
        <v>197</v>
      </c>
      <c r="C981" s="33" t="s">
        <v>198</v>
      </c>
      <c r="D981" s="33" t="str">
        <f t="shared" si="30"/>
        <v>Azure Usage - July 2020 Azure Usage - July 2020 Azure Usage - August 2020 DC Azure Usage - August 2020 DJX Azure Usage - August 2020 LEX Azure Usage - August 2020 Corp Contracts</v>
      </c>
      <c r="E981" s="34">
        <v>44140</v>
      </c>
      <c r="F981" s="35">
        <v>60062.43</v>
      </c>
      <c r="G981" s="36" t="s">
        <v>819</v>
      </c>
      <c r="H981" s="33" t="str">
        <f t="shared" si="31"/>
        <v>PO Box 551   Indooroopilly QLD 4068 Australia</v>
      </c>
      <c r="I981" s="41" t="s">
        <v>199</v>
      </c>
      <c r="K981" s="25" t="s">
        <v>5086</v>
      </c>
      <c r="L981" s="25" t="s">
        <v>209</v>
      </c>
      <c r="M981" s="39" t="s">
        <v>821</v>
      </c>
      <c r="N981" s="25" t="s">
        <v>822</v>
      </c>
      <c r="Q981" s="25" t="s">
        <v>725</v>
      </c>
      <c r="R981" s="25" t="s">
        <v>214</v>
      </c>
      <c r="S981" s="39" t="s">
        <v>823</v>
      </c>
      <c r="T981" s="25" t="s">
        <v>216</v>
      </c>
      <c r="V981" s="25" t="s">
        <v>5087</v>
      </c>
      <c r="X981" s="25" t="s">
        <v>5087</v>
      </c>
      <c r="Z981" s="25" t="s">
        <v>5088</v>
      </c>
      <c r="AA981" s="25" t="s">
        <v>5089</v>
      </c>
      <c r="AB981" s="25" t="s">
        <v>5090</v>
      </c>
      <c r="AC981" s="25" t="s">
        <v>5091</v>
      </c>
    </row>
    <row r="982" spans="1:29" x14ac:dyDescent="0.25">
      <c r="A982" s="17" t="s">
        <v>195</v>
      </c>
      <c r="B982" s="40" t="s">
        <v>197</v>
      </c>
      <c r="C982" s="33" t="s">
        <v>198</v>
      </c>
      <c r="D982" s="33" t="str">
        <f t="shared" si="30"/>
        <v>cost of associate membership 2020/2021</v>
      </c>
      <c r="E982" s="34">
        <v>44140</v>
      </c>
      <c r="F982" s="35">
        <v>12000</v>
      </c>
      <c r="G982" s="36" t="s">
        <v>5092</v>
      </c>
      <c r="H982" s="33" t="str">
        <f t="shared" si="31"/>
        <v>Level 1 100 Royal Street   EAST PERTH WA 6004 Australia</v>
      </c>
      <c r="I982" s="41" t="s">
        <v>199</v>
      </c>
      <c r="K982" s="25" t="s">
        <v>5093</v>
      </c>
      <c r="L982" s="25" t="s">
        <v>209</v>
      </c>
      <c r="M982" s="39" t="s">
        <v>5094</v>
      </c>
      <c r="N982" s="25" t="s">
        <v>5095</v>
      </c>
      <c r="Q982" s="25" t="s">
        <v>5096</v>
      </c>
      <c r="R982" s="25" t="s">
        <v>354</v>
      </c>
      <c r="S982" s="39" t="s">
        <v>5097</v>
      </c>
      <c r="T982" s="25" t="s">
        <v>216</v>
      </c>
      <c r="W982" s="25" t="s">
        <v>5098</v>
      </c>
    </row>
    <row r="983" spans="1:29" x14ac:dyDescent="0.25">
      <c r="A983" s="17" t="s">
        <v>195</v>
      </c>
      <c r="B983" s="40" t="s">
        <v>197</v>
      </c>
      <c r="C983" s="33" t="s">
        <v>198</v>
      </c>
      <c r="D983" s="33" t="str">
        <f t="shared" si="30"/>
        <v>2021 - Ascender Pay S&amp;M - HE 2021 - Ascender Pay S&amp;M - VET 2021 - Membership</v>
      </c>
      <c r="E983" s="34">
        <v>44140</v>
      </c>
      <c r="F983" s="35">
        <v>132816.01</v>
      </c>
      <c r="G983" s="36" t="s">
        <v>623</v>
      </c>
      <c r="H983" s="33" t="str">
        <f t="shared" si="31"/>
        <v>PO Box 532   Balwyn VIC 3103 Australia</v>
      </c>
      <c r="I983" s="41" t="s">
        <v>199</v>
      </c>
      <c r="K983" s="25" t="s">
        <v>5099</v>
      </c>
      <c r="L983" s="25" t="s">
        <v>209</v>
      </c>
      <c r="M983" s="39" t="s">
        <v>625</v>
      </c>
      <c r="N983" s="25" t="s">
        <v>626</v>
      </c>
      <c r="Q983" s="25" t="s">
        <v>627</v>
      </c>
      <c r="R983" s="25" t="s">
        <v>478</v>
      </c>
      <c r="S983" s="39" t="s">
        <v>628</v>
      </c>
      <c r="T983" s="25" t="s">
        <v>216</v>
      </c>
      <c r="U983" s="25" t="s">
        <v>5100</v>
      </c>
      <c r="V983" s="25" t="s">
        <v>5101</v>
      </c>
      <c r="W983" s="25" t="s">
        <v>5102</v>
      </c>
    </row>
    <row r="984" spans="1:29" x14ac:dyDescent="0.25">
      <c r="A984" s="17" t="s">
        <v>195</v>
      </c>
      <c r="B984" s="40" t="s">
        <v>197</v>
      </c>
      <c r="C984" s="33" t="s">
        <v>198</v>
      </c>
      <c r="D984" s="33" t="str">
        <f t="shared" si="30"/>
        <v>Concrete Works Quote QU-0022</v>
      </c>
      <c r="E984" s="34">
        <v>44140</v>
      </c>
      <c r="F984" s="35">
        <v>15026</v>
      </c>
      <c r="G984" s="36" t="s">
        <v>5103</v>
      </c>
      <c r="H984" s="33" t="str">
        <f t="shared" si="31"/>
        <v>24 Kristie Drive   Rocky View Estate QLD 4701 Australia</v>
      </c>
      <c r="I984" s="41" t="s">
        <v>199</v>
      </c>
      <c r="K984" s="25" t="s">
        <v>5104</v>
      </c>
      <c r="L984" s="25" t="s">
        <v>209</v>
      </c>
      <c r="M984" s="39" t="s">
        <v>5105</v>
      </c>
      <c r="N984" s="25" t="s">
        <v>5106</v>
      </c>
      <c r="Q984" s="25" t="s">
        <v>5107</v>
      </c>
      <c r="R984" s="25" t="s">
        <v>214</v>
      </c>
      <c r="S984" s="39" t="s">
        <v>263</v>
      </c>
      <c r="T984" s="25" t="s">
        <v>216</v>
      </c>
      <c r="V984" s="25" t="s">
        <v>5108</v>
      </c>
    </row>
    <row r="985" spans="1:29" x14ac:dyDescent="0.25">
      <c r="A985" s="17" t="s">
        <v>195</v>
      </c>
      <c r="B985" s="40" t="s">
        <v>197</v>
      </c>
      <c r="C985" s="33" t="s">
        <v>198</v>
      </c>
      <c r="D985" s="33" t="str">
        <f t="shared" si="30"/>
        <v>Metro 8 Seater Square Table - MTS8SQ-TI Metro 2m Table Setting - MTS18-TI Metro 8 Seater Square Table - MTS8SQ-TI</v>
      </c>
      <c r="E985" s="34">
        <v>44140</v>
      </c>
      <c r="F985" s="35">
        <v>12094.79</v>
      </c>
      <c r="G985" s="36" t="s">
        <v>5109</v>
      </c>
      <c r="H985" s="33" t="str">
        <f t="shared" si="31"/>
        <v>PO Box 5010   Bundaberg West QLD 4670 Australia</v>
      </c>
      <c r="I985" s="41" t="s">
        <v>199</v>
      </c>
      <c r="K985" s="25" t="s">
        <v>5110</v>
      </c>
      <c r="L985" s="25" t="s">
        <v>209</v>
      </c>
      <c r="M985" s="39" t="s">
        <v>5111</v>
      </c>
      <c r="N985" s="25" t="s">
        <v>5112</v>
      </c>
      <c r="Q985" s="25" t="s">
        <v>5113</v>
      </c>
      <c r="R985" s="25" t="s">
        <v>214</v>
      </c>
      <c r="S985" s="39" t="s">
        <v>338</v>
      </c>
      <c r="T985" s="25" t="s">
        <v>216</v>
      </c>
      <c r="U985" s="25" t="s">
        <v>5114</v>
      </c>
      <c r="V985" s="25" t="s">
        <v>5115</v>
      </c>
      <c r="W985" s="25" t="s">
        <v>5114</v>
      </c>
    </row>
    <row r="986" spans="1:29" x14ac:dyDescent="0.25">
      <c r="A986" s="17" t="s">
        <v>195</v>
      </c>
      <c r="B986" s="40" t="s">
        <v>197</v>
      </c>
      <c r="C986" s="33" t="s">
        <v>198</v>
      </c>
      <c r="D986" s="33" t="str">
        <f t="shared" si="30"/>
        <v>2020 - Licence Fee 2020 - Licence Fee 2020 - Licence Fees 2020 - Licence Fees</v>
      </c>
      <c r="E986" s="34">
        <v>44141</v>
      </c>
      <c r="F986" s="35">
        <v>66954.41</v>
      </c>
      <c r="G986" s="36" t="s">
        <v>5116</v>
      </c>
      <c r="H986" s="33" t="str">
        <f t="shared" si="31"/>
        <v>Level 7 the Quadrant 1 William Street  PERTH WA 6000 Australia</v>
      </c>
      <c r="I986" s="41" t="s">
        <v>199</v>
      </c>
      <c r="K986" s="25" t="s">
        <v>5117</v>
      </c>
      <c r="L986" s="25" t="s">
        <v>209</v>
      </c>
      <c r="M986" s="39" t="s">
        <v>5118</v>
      </c>
      <c r="N986" s="25" t="s">
        <v>5119</v>
      </c>
      <c r="O986" s="25" t="s">
        <v>5120</v>
      </c>
      <c r="Q986" s="25" t="s">
        <v>5121</v>
      </c>
      <c r="R986" s="25" t="s">
        <v>354</v>
      </c>
      <c r="S986" s="39" t="s">
        <v>355</v>
      </c>
      <c r="T986" s="25" t="s">
        <v>216</v>
      </c>
      <c r="U986" s="25" t="s">
        <v>5122</v>
      </c>
      <c r="V986" s="25" t="s">
        <v>5122</v>
      </c>
      <c r="W986" s="25" t="s">
        <v>3896</v>
      </c>
      <c r="X986" s="25" t="s">
        <v>3896</v>
      </c>
    </row>
    <row r="987" spans="1:29" x14ac:dyDescent="0.25">
      <c r="A987" s="17" t="s">
        <v>195</v>
      </c>
      <c r="B987" s="40" t="s">
        <v>197</v>
      </c>
      <c r="C987" s="33" t="s">
        <v>198</v>
      </c>
      <c r="D987" s="33" t="str">
        <f t="shared" si="30"/>
        <v>MKY BLD 63 replace non rcd circuit break MKY BLD 63 main switchboard repairs</v>
      </c>
      <c r="E987" s="34">
        <v>44141</v>
      </c>
      <c r="F987" s="35">
        <v>15763</v>
      </c>
      <c r="G987" s="36" t="s">
        <v>3766</v>
      </c>
      <c r="H987" s="33" t="str">
        <f t="shared" si="31"/>
        <v>159 Sydney Street   Mackay QLD 4740 Australia</v>
      </c>
      <c r="I987" s="41" t="s">
        <v>199</v>
      </c>
      <c r="K987" s="25" t="s">
        <v>5123</v>
      </c>
      <c r="L987" s="25" t="s">
        <v>209</v>
      </c>
      <c r="M987" s="39" t="s">
        <v>3768</v>
      </c>
      <c r="N987" s="25" t="s">
        <v>3769</v>
      </c>
      <c r="Q987" s="25" t="s">
        <v>323</v>
      </c>
      <c r="R987" s="25" t="s">
        <v>214</v>
      </c>
      <c r="S987" s="39" t="s">
        <v>231</v>
      </c>
      <c r="T987" s="25" t="s">
        <v>216</v>
      </c>
      <c r="U987" s="25" t="s">
        <v>5124</v>
      </c>
      <c r="V987" s="25" t="s">
        <v>5125</v>
      </c>
    </row>
    <row r="988" spans="1:29" x14ac:dyDescent="0.25">
      <c r="A988" s="17" t="s">
        <v>195</v>
      </c>
      <c r="B988" s="40" t="s">
        <v>197</v>
      </c>
      <c r="C988" s="33" t="s">
        <v>198</v>
      </c>
      <c r="D988" s="33" t="str">
        <f t="shared" si="30"/>
        <v>Gladstone Huddle Space Quote 07/11/20</v>
      </c>
      <c r="E988" s="34">
        <v>44141</v>
      </c>
      <c r="F988" s="35">
        <v>14421</v>
      </c>
      <c r="G988" s="36" t="s">
        <v>5126</v>
      </c>
      <c r="H988" s="33" t="str">
        <f t="shared" si="31"/>
        <v>PO Box 7419   Kin Kora Qld 4680 Australia</v>
      </c>
      <c r="I988" s="41" t="s">
        <v>199</v>
      </c>
      <c r="K988" s="25" t="s">
        <v>5127</v>
      </c>
      <c r="L988" s="25" t="s">
        <v>209</v>
      </c>
      <c r="M988" s="39" t="s">
        <v>5128</v>
      </c>
      <c r="N988" s="25" t="s">
        <v>5129</v>
      </c>
      <c r="Q988" s="25" t="s">
        <v>5130</v>
      </c>
      <c r="R988" s="25" t="s">
        <v>324</v>
      </c>
      <c r="S988" s="39" t="s">
        <v>610</v>
      </c>
      <c r="T988" s="25" t="s">
        <v>216</v>
      </c>
      <c r="V988" s="25" t="s">
        <v>5131</v>
      </c>
    </row>
    <row r="989" spans="1:29" x14ac:dyDescent="0.25">
      <c r="A989" s="17" t="s">
        <v>195</v>
      </c>
      <c r="B989" s="40" t="s">
        <v>197</v>
      </c>
      <c r="C989" s="33" t="s">
        <v>198</v>
      </c>
      <c r="D989" s="33" t="str">
        <f t="shared" si="30"/>
        <v>102 Development Days HE/VET Moodle Merge</v>
      </c>
      <c r="E989" s="34">
        <v>44141</v>
      </c>
      <c r="F989" s="35">
        <v>134640</v>
      </c>
      <c r="G989" s="36" t="s">
        <v>939</v>
      </c>
      <c r="H989" s="33" t="str">
        <f t="shared" si="31"/>
        <v>Suite 501-504, Level 5 89 York Street  SYDNEY NSW 2000 Australia</v>
      </c>
      <c r="I989" s="41" t="s">
        <v>199</v>
      </c>
      <c r="K989" s="25" t="s">
        <v>5132</v>
      </c>
      <c r="L989" s="25" t="s">
        <v>209</v>
      </c>
      <c r="M989" s="39" t="s">
        <v>941</v>
      </c>
      <c r="N989" s="25" t="s">
        <v>942</v>
      </c>
      <c r="O989" s="25" t="s">
        <v>943</v>
      </c>
      <c r="Q989" s="25" t="s">
        <v>636</v>
      </c>
      <c r="R989" s="25" t="s">
        <v>397</v>
      </c>
      <c r="S989" s="39" t="s">
        <v>398</v>
      </c>
      <c r="T989" s="25" t="s">
        <v>216</v>
      </c>
      <c r="U989" s="25" t="s">
        <v>5133</v>
      </c>
    </row>
    <row r="990" spans="1:29" x14ac:dyDescent="0.25">
      <c r="A990" s="17" t="s">
        <v>195</v>
      </c>
      <c r="B990" s="40" t="s">
        <v>197</v>
      </c>
      <c r="C990" s="33" t="s">
        <v>198</v>
      </c>
      <c r="D990" s="33" t="str">
        <f t="shared" si="30"/>
        <v>e-Celsius Performance Pill (2020 Version BodyCap e-Performance Core Pill Monitor BodyCap e-Celsius Core Pill Activator</v>
      </c>
      <c r="E990" s="34">
        <v>44141</v>
      </c>
      <c r="F990" s="35">
        <v>36784</v>
      </c>
      <c r="G990" s="36" t="s">
        <v>1670</v>
      </c>
      <c r="H990" s="33" t="str">
        <f t="shared" si="31"/>
        <v>337 Water St   Fortitude Valley Qld 4006 Australia</v>
      </c>
      <c r="I990" s="41" t="s">
        <v>199</v>
      </c>
      <c r="K990" s="25" t="s">
        <v>5134</v>
      </c>
      <c r="L990" s="25" t="s">
        <v>209</v>
      </c>
      <c r="M990" s="39" t="s">
        <v>1672</v>
      </c>
      <c r="N990" s="25" t="s">
        <v>1673</v>
      </c>
      <c r="Q990" s="25" t="s">
        <v>1063</v>
      </c>
      <c r="R990" s="25" t="s">
        <v>324</v>
      </c>
      <c r="S990" s="39" t="s">
        <v>644</v>
      </c>
      <c r="T990" s="25" t="s">
        <v>216</v>
      </c>
      <c r="U990" s="25" t="s">
        <v>5135</v>
      </c>
      <c r="V990" s="25" t="s">
        <v>5136</v>
      </c>
      <c r="W990" s="25" t="s">
        <v>5137</v>
      </c>
    </row>
    <row r="991" spans="1:29" x14ac:dyDescent="0.25">
      <c r="A991" s="17" t="s">
        <v>195</v>
      </c>
      <c r="B991" s="40" t="s">
        <v>197</v>
      </c>
      <c r="C991" s="33" t="s">
        <v>198</v>
      </c>
      <c r="D991" s="33" t="str">
        <f t="shared" si="30"/>
        <v>Accom Deposit Final Payment</v>
      </c>
      <c r="E991" s="34">
        <v>44141</v>
      </c>
      <c r="F991" s="35">
        <v>32418</v>
      </c>
      <c r="G991" s="36" t="s">
        <v>5138</v>
      </c>
      <c r="H991" s="33" t="str">
        <f t="shared" si="31"/>
        <v>20 Laceflower Court Reedy Creek  Gold Coast QLD 4227 Australia</v>
      </c>
      <c r="I991" s="41" t="s">
        <v>199</v>
      </c>
      <c r="K991" s="25" t="s">
        <v>5139</v>
      </c>
      <c r="L991" s="25" t="s">
        <v>209</v>
      </c>
      <c r="M991" s="39" t="s">
        <v>5140</v>
      </c>
      <c r="N991" s="25" t="s">
        <v>5141</v>
      </c>
      <c r="O991" s="25" t="s">
        <v>5142</v>
      </c>
      <c r="Q991" s="25" t="s">
        <v>5143</v>
      </c>
      <c r="R991" s="25" t="s">
        <v>214</v>
      </c>
      <c r="S991" s="39" t="s">
        <v>5144</v>
      </c>
      <c r="T991" s="25" t="s">
        <v>216</v>
      </c>
      <c r="U991" s="25" t="s">
        <v>5145</v>
      </c>
      <c r="X991" s="25" t="s">
        <v>441</v>
      </c>
    </row>
    <row r="992" spans="1:29" x14ac:dyDescent="0.25">
      <c r="A992" s="17" t="s">
        <v>195</v>
      </c>
      <c r="B992" s="40" t="s">
        <v>197</v>
      </c>
      <c r="C992" s="33" t="s">
        <v>198</v>
      </c>
      <c r="D992" s="33" t="str">
        <f t="shared" si="30"/>
        <v>BDG Huddle Space G.12 Quote 15475</v>
      </c>
      <c r="E992" s="34">
        <v>44141</v>
      </c>
      <c r="F992" s="35">
        <v>22779.9</v>
      </c>
      <c r="G992" s="36" t="s">
        <v>5146</v>
      </c>
      <c r="H992" s="33" t="str">
        <f t="shared" si="31"/>
        <v>PO Box 1051   Bundaberg QLD 4670 Australia</v>
      </c>
      <c r="I992" s="41" t="s">
        <v>199</v>
      </c>
      <c r="K992" s="25" t="s">
        <v>5147</v>
      </c>
      <c r="L992" s="25" t="s">
        <v>209</v>
      </c>
      <c r="M992" s="39" t="s">
        <v>5148</v>
      </c>
      <c r="N992" s="25" t="s">
        <v>5149</v>
      </c>
      <c r="Q992" s="25" t="s">
        <v>1518</v>
      </c>
      <c r="R992" s="25" t="s">
        <v>214</v>
      </c>
      <c r="S992" s="39" t="s">
        <v>338</v>
      </c>
      <c r="T992" s="25" t="s">
        <v>216</v>
      </c>
      <c r="V992" s="25" t="s">
        <v>5150</v>
      </c>
    </row>
    <row r="993" spans="1:26" x14ac:dyDescent="0.25">
      <c r="A993" s="17" t="s">
        <v>195</v>
      </c>
      <c r="B993" s="40" t="s">
        <v>197</v>
      </c>
      <c r="C993" s="33" t="s">
        <v>198</v>
      </c>
      <c r="D993" s="33" t="str">
        <f t="shared" si="30"/>
        <v>NMI: 3051355515 - CAMPUS BOUNDARY RD NMI: 3051657848 - BOUNDARY RD MKY NMI: 3051948788 - UNIT 3 / 524 FLINDERS NMI: 3053006842 - LOT 2 / 534 FLINDERS NMI: 3120083401 - SUITE 403, NOOSA</v>
      </c>
      <c r="E993" s="34">
        <v>44141</v>
      </c>
      <c r="F993" s="35">
        <v>19007.3</v>
      </c>
      <c r="G993" s="36" t="s">
        <v>1235</v>
      </c>
      <c r="H993" s="33" t="str">
        <f t="shared" si="31"/>
        <v>PO Box 2227   Fortitude Valley Qld 4006 Australia</v>
      </c>
      <c r="I993" s="41" t="s">
        <v>199</v>
      </c>
      <c r="K993" s="25" t="s">
        <v>5151</v>
      </c>
      <c r="L993" s="25" t="s">
        <v>209</v>
      </c>
      <c r="M993" s="39" t="s">
        <v>1237</v>
      </c>
      <c r="N993" s="25" t="s">
        <v>1238</v>
      </c>
      <c r="Q993" s="25" t="s">
        <v>1063</v>
      </c>
      <c r="R993" s="25" t="s">
        <v>324</v>
      </c>
      <c r="S993" s="39" t="s">
        <v>644</v>
      </c>
      <c r="T993" s="25" t="s">
        <v>216</v>
      </c>
      <c r="U993" s="25" t="s">
        <v>3930</v>
      </c>
      <c r="W993" s="25" t="s">
        <v>3931</v>
      </c>
      <c r="X993" s="25" t="s">
        <v>3932</v>
      </c>
      <c r="Y993" s="25" t="s">
        <v>3933</v>
      </c>
      <c r="Z993" s="25" t="s">
        <v>3934</v>
      </c>
    </row>
    <row r="994" spans="1:26" x14ac:dyDescent="0.25">
      <c r="A994" s="17" t="s">
        <v>195</v>
      </c>
      <c r="B994" s="40" t="s">
        <v>197</v>
      </c>
      <c r="C994" s="33" t="s">
        <v>198</v>
      </c>
      <c r="D994" s="33" t="str">
        <f t="shared" si="30"/>
        <v>NAFA 2020 sponsorship</v>
      </c>
      <c r="E994" s="34">
        <v>44141</v>
      </c>
      <c r="F994" s="35">
        <v>17000</v>
      </c>
      <c r="G994" s="36" t="s">
        <v>5152</v>
      </c>
      <c r="H994" s="33" t="str">
        <f t="shared" si="31"/>
        <v>PO Box 1268   Townsville Qld 4810 Australia</v>
      </c>
      <c r="I994" s="41" t="s">
        <v>199</v>
      </c>
      <c r="K994" s="25" t="s">
        <v>5153</v>
      </c>
      <c r="L994" s="25" t="s">
        <v>209</v>
      </c>
      <c r="M994" s="39" t="s">
        <v>5154</v>
      </c>
      <c r="N994" s="25" t="s">
        <v>5155</v>
      </c>
      <c r="Q994" s="25" t="s">
        <v>255</v>
      </c>
      <c r="R994" s="25" t="s">
        <v>324</v>
      </c>
      <c r="S994" s="39" t="s">
        <v>256</v>
      </c>
      <c r="T994" s="25" t="s">
        <v>216</v>
      </c>
      <c r="U994" s="25" t="s">
        <v>5156</v>
      </c>
    </row>
    <row r="995" spans="1:26" x14ac:dyDescent="0.25">
      <c r="A995" s="17" t="s">
        <v>195</v>
      </c>
      <c r="B995" s="40" t="s">
        <v>197</v>
      </c>
      <c r="C995" s="33" t="s">
        <v>198</v>
      </c>
      <c r="D995" s="33" t="str">
        <f t="shared" si="30"/>
        <v>Turnitin Renewal 2020 Authorship Renewal 2020</v>
      </c>
      <c r="E995" s="34">
        <v>44141</v>
      </c>
      <c r="F995" s="35">
        <v>157568.10999999999</v>
      </c>
      <c r="G995" s="36" t="s">
        <v>1788</v>
      </c>
      <c r="H995" s="33" t="str">
        <f t="shared" si="31"/>
        <v>2101 Webster Street Suite 1800  Oakland CA 94612 United States</v>
      </c>
      <c r="I995" s="41" t="s">
        <v>199</v>
      </c>
      <c r="K995" s="25" t="s">
        <v>5157</v>
      </c>
      <c r="L995" s="25" t="s">
        <v>209</v>
      </c>
      <c r="M995" s="39" t="s">
        <v>1790</v>
      </c>
      <c r="N995" s="25" t="s">
        <v>1791</v>
      </c>
      <c r="O995" s="25" t="s">
        <v>1792</v>
      </c>
      <c r="Q995" s="25" t="s">
        <v>1793</v>
      </c>
      <c r="R995" s="25" t="s">
        <v>1667</v>
      </c>
      <c r="S995" s="39" t="s">
        <v>1794</v>
      </c>
      <c r="T995" s="25" t="s">
        <v>428</v>
      </c>
      <c r="U995" s="25" t="s">
        <v>5158</v>
      </c>
      <c r="V995" s="25" t="s">
        <v>5159</v>
      </c>
    </row>
    <row r="996" spans="1:26" x14ac:dyDescent="0.25">
      <c r="A996" s="17" t="s">
        <v>195</v>
      </c>
      <c r="B996" s="40" t="s">
        <v>197</v>
      </c>
      <c r="C996" s="33" t="s">
        <v>198</v>
      </c>
      <c r="D996" s="33" t="str">
        <f t="shared" si="30"/>
        <v>Bachelor of Nursing - Clinical Placement Re-entry Nursing CH79 - Clinical Placeme</v>
      </c>
      <c r="E996" s="34">
        <v>44144</v>
      </c>
      <c r="F996" s="35">
        <v>20539.09</v>
      </c>
      <c r="G996" s="36" t="s">
        <v>3375</v>
      </c>
      <c r="H996" s="33" t="str">
        <f t="shared" si="31"/>
        <v>T/A Royal Brisbane &amp; Women's Hospital Revenue Control Post Offie HERSTON QLD 4029 Australia</v>
      </c>
      <c r="I996" s="41" t="s">
        <v>199</v>
      </c>
      <c r="K996" s="25" t="s">
        <v>5160</v>
      </c>
      <c r="L996" s="25" t="s">
        <v>209</v>
      </c>
      <c r="M996" s="39" t="s">
        <v>1220</v>
      </c>
      <c r="N996" s="25" t="s">
        <v>1221</v>
      </c>
      <c r="O996" s="25" t="s">
        <v>1222</v>
      </c>
      <c r="P996" s="25" t="s">
        <v>1223</v>
      </c>
      <c r="Q996" s="25" t="s">
        <v>1224</v>
      </c>
      <c r="R996" s="25" t="s">
        <v>214</v>
      </c>
      <c r="S996" s="39" t="s">
        <v>1225</v>
      </c>
      <c r="T996" s="25" t="s">
        <v>216</v>
      </c>
      <c r="U996" s="25" t="s">
        <v>391</v>
      </c>
      <c r="V996" s="25" t="s">
        <v>5161</v>
      </c>
    </row>
    <row r="997" spans="1:26" x14ac:dyDescent="0.25">
      <c r="A997" s="17" t="s">
        <v>195</v>
      </c>
      <c r="B997" s="40" t="s">
        <v>197</v>
      </c>
      <c r="C997" s="33" t="s">
        <v>198</v>
      </c>
      <c r="D997" s="33" t="str">
        <f t="shared" si="30"/>
        <v>Bachelor of Nursing - Clinical Placement</v>
      </c>
      <c r="E997" s="34">
        <v>44144</v>
      </c>
      <c r="F997" s="35">
        <v>56967.24</v>
      </c>
      <c r="G997" s="36" t="s">
        <v>3375</v>
      </c>
      <c r="H997" s="33" t="str">
        <f t="shared" si="31"/>
        <v>T/A Royal Brisbane &amp; Women's Hospital Revenue Control Post Offie HERSTON QLD 4029 Australia</v>
      </c>
      <c r="I997" s="41" t="s">
        <v>199</v>
      </c>
      <c r="K997" s="25" t="s">
        <v>5162</v>
      </c>
      <c r="L997" s="25" t="s">
        <v>209</v>
      </c>
      <c r="M997" s="39" t="s">
        <v>1220</v>
      </c>
      <c r="N997" s="25" t="s">
        <v>1221</v>
      </c>
      <c r="O997" s="25" t="s">
        <v>1222</v>
      </c>
      <c r="P997" s="25" t="s">
        <v>1223</v>
      </c>
      <c r="Q997" s="25" t="s">
        <v>1224</v>
      </c>
      <c r="R997" s="25" t="s">
        <v>214</v>
      </c>
      <c r="S997" s="39" t="s">
        <v>1225</v>
      </c>
      <c r="T997" s="25" t="s">
        <v>216</v>
      </c>
      <c r="U997" s="25" t="s">
        <v>391</v>
      </c>
    </row>
    <row r="998" spans="1:26" x14ac:dyDescent="0.25">
      <c r="A998" s="17" t="s">
        <v>195</v>
      </c>
      <c r="B998" s="40" t="s">
        <v>197</v>
      </c>
      <c r="C998" s="33" t="s">
        <v>198</v>
      </c>
      <c r="D998" s="33" t="str">
        <f t="shared" si="30"/>
        <v>Bachelor of Nursing - Clinical Placement</v>
      </c>
      <c r="E998" s="34">
        <v>44144</v>
      </c>
      <c r="F998" s="35">
        <v>18562.5</v>
      </c>
      <c r="G998" s="36" t="s">
        <v>5163</v>
      </c>
      <c r="H998" s="33" t="str">
        <f t="shared" si="31"/>
        <v>Gold Coast Private Hospital 14 Hill Street  SOUTHPORT QLD 4215 Australia</v>
      </c>
      <c r="I998" s="41" t="s">
        <v>199</v>
      </c>
      <c r="K998" s="25" t="s">
        <v>5164</v>
      </c>
      <c r="L998" s="25" t="s">
        <v>209</v>
      </c>
      <c r="M998" s="39" t="s">
        <v>5165</v>
      </c>
      <c r="N998" s="25" t="s">
        <v>5166</v>
      </c>
      <c r="O998" s="25" t="s">
        <v>5167</v>
      </c>
      <c r="Q998" s="25" t="s">
        <v>5168</v>
      </c>
      <c r="R998" s="25" t="s">
        <v>214</v>
      </c>
      <c r="S998" s="39" t="s">
        <v>3231</v>
      </c>
      <c r="T998" s="25" t="s">
        <v>216</v>
      </c>
      <c r="U998" s="25" t="s">
        <v>391</v>
      </c>
    </row>
    <row r="999" spans="1:26" x14ac:dyDescent="0.25">
      <c r="A999" s="17" t="s">
        <v>195</v>
      </c>
      <c r="B999" s="40" t="s">
        <v>197</v>
      </c>
      <c r="C999" s="33" t="s">
        <v>198</v>
      </c>
      <c r="D999" s="33" t="str">
        <f t="shared" si="30"/>
        <v>Re-Entry Nursing CL02 Clinical Placement</v>
      </c>
      <c r="E999" s="34">
        <v>44144</v>
      </c>
      <c r="F999" s="35">
        <v>11239.36</v>
      </c>
      <c r="G999" s="36" t="s">
        <v>5169</v>
      </c>
      <c r="H999" s="33" t="str">
        <f t="shared" si="31"/>
        <v>1 Flinders Drive   Bedford Park SA 5042 Australia</v>
      </c>
      <c r="I999" s="41" t="s">
        <v>199</v>
      </c>
      <c r="K999" s="25" t="s">
        <v>5170</v>
      </c>
      <c r="L999" s="25" t="s">
        <v>209</v>
      </c>
      <c r="M999" s="39" t="s">
        <v>5171</v>
      </c>
      <c r="N999" s="25" t="s">
        <v>5172</v>
      </c>
      <c r="Q999" s="25" t="s">
        <v>5173</v>
      </c>
      <c r="R999" s="25" t="s">
        <v>454</v>
      </c>
      <c r="S999" s="39" t="s">
        <v>5174</v>
      </c>
      <c r="T999" s="25" t="s">
        <v>216</v>
      </c>
      <c r="U999" s="25" t="s">
        <v>5175</v>
      </c>
    </row>
    <row r="1000" spans="1:26" x14ac:dyDescent="0.25">
      <c r="A1000" s="17" t="s">
        <v>195</v>
      </c>
      <c r="B1000" s="40" t="s">
        <v>197</v>
      </c>
      <c r="C1000" s="33" t="s">
        <v>198</v>
      </c>
      <c r="D1000" s="33" t="str">
        <f t="shared" si="30"/>
        <v>2020 - Licence Fees 2020 - Licence Fees</v>
      </c>
      <c r="E1000" s="34">
        <v>44144</v>
      </c>
      <c r="F1000" s="35">
        <v>104847</v>
      </c>
      <c r="G1000" s="36" t="s">
        <v>1349</v>
      </c>
      <c r="H1000" s="33" t="str">
        <f t="shared" si="31"/>
        <v>333 W River Park Drive   Provo UT 84604 United States</v>
      </c>
      <c r="I1000" s="41" t="s">
        <v>199</v>
      </c>
      <c r="K1000" s="25" t="s">
        <v>5176</v>
      </c>
      <c r="L1000" s="25" t="s">
        <v>209</v>
      </c>
      <c r="M1000" s="39" t="s">
        <v>1351</v>
      </c>
      <c r="N1000" s="25" t="s">
        <v>1352</v>
      </c>
      <c r="Q1000" s="25" t="s">
        <v>1353</v>
      </c>
      <c r="R1000" s="25" t="s">
        <v>1354</v>
      </c>
      <c r="S1000" s="39" t="s">
        <v>1355</v>
      </c>
      <c r="T1000" s="25" t="s">
        <v>428</v>
      </c>
      <c r="U1000" s="25" t="s">
        <v>3896</v>
      </c>
      <c r="V1000" s="25" t="s">
        <v>3896</v>
      </c>
    </row>
    <row r="1001" spans="1:26" x14ac:dyDescent="0.25">
      <c r="A1001" s="17" t="s">
        <v>195</v>
      </c>
      <c r="B1001" s="40" t="s">
        <v>197</v>
      </c>
      <c r="C1001" s="33" t="s">
        <v>198</v>
      </c>
      <c r="D1001" s="33" t="str">
        <f t="shared" si="30"/>
        <v>For Leading Team Success Training</v>
      </c>
      <c r="E1001" s="34">
        <v>44145</v>
      </c>
      <c r="F1001" s="35">
        <v>19602</v>
      </c>
      <c r="G1001" s="36" t="s">
        <v>1580</v>
      </c>
      <c r="H1001" s="33" t="str">
        <f t="shared" si="31"/>
        <v>Level 6, 303 Collins Street   Melbourne VIC 3000 Australia</v>
      </c>
      <c r="I1001" s="41" t="s">
        <v>199</v>
      </c>
      <c r="K1001" s="25" t="s">
        <v>5177</v>
      </c>
      <c r="L1001" s="25" t="s">
        <v>209</v>
      </c>
      <c r="M1001" s="39" t="s">
        <v>1582</v>
      </c>
      <c r="N1001" s="25" t="s">
        <v>1583</v>
      </c>
      <c r="Q1001" s="25" t="s">
        <v>524</v>
      </c>
      <c r="R1001" s="25" t="s">
        <v>478</v>
      </c>
      <c r="S1001" s="39" t="s">
        <v>526</v>
      </c>
      <c r="T1001" s="25" t="s">
        <v>216</v>
      </c>
      <c r="V1001" s="25" t="s">
        <v>5178</v>
      </c>
    </row>
    <row r="1002" spans="1:26" x14ac:dyDescent="0.25">
      <c r="A1002" s="17" t="s">
        <v>195</v>
      </c>
      <c r="B1002" s="40" t="s">
        <v>197</v>
      </c>
      <c r="C1002" s="33" t="s">
        <v>198</v>
      </c>
      <c r="D1002" s="33" t="str">
        <f t="shared" si="30"/>
        <v>Australian Standards - HE Australian Standard - VET</v>
      </c>
      <c r="E1002" s="34">
        <v>44145</v>
      </c>
      <c r="F1002" s="35">
        <v>97509.5</v>
      </c>
      <c r="G1002" s="36" t="s">
        <v>5179</v>
      </c>
      <c r="H1002" s="33" t="str">
        <f t="shared" si="31"/>
        <v>GPO Box 5420   SYDNEY NSW 2001 Australia</v>
      </c>
      <c r="I1002" s="41" t="s">
        <v>199</v>
      </c>
      <c r="K1002" s="25" t="s">
        <v>5180</v>
      </c>
      <c r="L1002" s="25" t="s">
        <v>209</v>
      </c>
      <c r="M1002" s="39" t="s">
        <v>5181</v>
      </c>
      <c r="N1002" s="25" t="s">
        <v>5182</v>
      </c>
      <c r="Q1002" s="25" t="s">
        <v>636</v>
      </c>
      <c r="R1002" s="25" t="s">
        <v>397</v>
      </c>
      <c r="S1002" s="39" t="s">
        <v>637</v>
      </c>
      <c r="T1002" s="25" t="s">
        <v>216</v>
      </c>
      <c r="U1002" s="25" t="s">
        <v>5183</v>
      </c>
      <c r="V1002" s="25" t="s">
        <v>5184</v>
      </c>
    </row>
    <row r="1003" spans="1:26" x14ac:dyDescent="0.25">
      <c r="A1003" s="17" t="s">
        <v>195</v>
      </c>
      <c r="B1003" s="40" t="s">
        <v>197</v>
      </c>
      <c r="C1003" s="33" t="s">
        <v>198</v>
      </c>
      <c r="D1003" s="33" t="str">
        <f t="shared" si="30"/>
        <v>70-100-A019-62362-X000-HE0099</v>
      </c>
      <c r="E1003" s="34">
        <v>44145</v>
      </c>
      <c r="F1003" s="35">
        <v>37239.18</v>
      </c>
      <c r="G1003" s="36" t="s">
        <v>3225</v>
      </c>
      <c r="H1003" s="33" t="str">
        <f t="shared" si="31"/>
        <v>Finance Department C/- Cashiers 1 Hospital Boulevard  Southport QLD 4215 Australia</v>
      </c>
      <c r="I1003" s="41" t="s">
        <v>199</v>
      </c>
      <c r="K1003" s="25" t="s">
        <v>5185</v>
      </c>
      <c r="L1003" s="25" t="s">
        <v>209</v>
      </c>
      <c r="M1003" s="39" t="s">
        <v>3227</v>
      </c>
      <c r="N1003" s="25" t="s">
        <v>3228</v>
      </c>
      <c r="O1003" s="25" t="s">
        <v>3229</v>
      </c>
      <c r="Q1003" s="25" t="s">
        <v>3230</v>
      </c>
      <c r="R1003" s="25" t="s">
        <v>214</v>
      </c>
      <c r="S1003" s="39" t="s">
        <v>3231</v>
      </c>
      <c r="T1003" s="25" t="s">
        <v>216</v>
      </c>
      <c r="V1003" s="25" t="s">
        <v>5186</v>
      </c>
    </row>
    <row r="1004" spans="1:26" x14ac:dyDescent="0.25">
      <c r="A1004" s="17" t="s">
        <v>195</v>
      </c>
      <c r="B1004" s="40" t="s">
        <v>197</v>
      </c>
      <c r="C1004" s="33" t="s">
        <v>198</v>
      </c>
      <c r="D1004" s="33" t="str">
        <f t="shared" si="30"/>
        <v>2021 - Membership Fees</v>
      </c>
      <c r="E1004" s="34">
        <v>44145</v>
      </c>
      <c r="F1004" s="35">
        <v>26528.9</v>
      </c>
      <c r="G1004" s="36" t="s">
        <v>5187</v>
      </c>
      <c r="H1004" s="33" t="str">
        <f t="shared" si="31"/>
        <v>Level 21 179 Turbot Street  Brisbane Qld 4000 Australia</v>
      </c>
      <c r="I1004" s="41" t="s">
        <v>199</v>
      </c>
      <c r="K1004" s="25" t="s">
        <v>5188</v>
      </c>
      <c r="L1004" s="25" t="s">
        <v>209</v>
      </c>
      <c r="M1004" s="39" t="s">
        <v>5189</v>
      </c>
      <c r="N1004" s="25" t="s">
        <v>5190</v>
      </c>
      <c r="O1004" s="25" t="s">
        <v>5191</v>
      </c>
      <c r="Q1004" s="25" t="s">
        <v>213</v>
      </c>
      <c r="R1004" s="25" t="s">
        <v>324</v>
      </c>
      <c r="S1004" s="39" t="s">
        <v>215</v>
      </c>
      <c r="T1004" s="25" t="s">
        <v>216</v>
      </c>
      <c r="U1004" s="25" t="s">
        <v>5192</v>
      </c>
    </row>
    <row r="1005" spans="1:26" x14ac:dyDescent="0.25">
      <c r="A1005" s="17" t="s">
        <v>195</v>
      </c>
      <c r="B1005" s="40" t="s">
        <v>197</v>
      </c>
      <c r="C1005" s="33" t="s">
        <v>198</v>
      </c>
      <c r="D1005" s="33" t="str">
        <f t="shared" si="30"/>
        <v>Bachelor of Nursing - Clinical Placement Diploma of Nursing - Clinical Placement</v>
      </c>
      <c r="E1005" s="34">
        <v>44145</v>
      </c>
      <c r="F1005" s="35">
        <v>198275</v>
      </c>
      <c r="G1005" s="36" t="s">
        <v>1196</v>
      </c>
      <c r="H1005" s="33" t="str">
        <f t="shared" si="31"/>
        <v>District Finance - Central Qld H&amp;HS Reference 3010 Central Qld Health Service District PO Box 871 Rockhampton QLD 4700 Australia</v>
      </c>
      <c r="I1005" s="41" t="s">
        <v>199</v>
      </c>
      <c r="K1005" s="25" t="s">
        <v>5193</v>
      </c>
      <c r="L1005" s="25" t="s">
        <v>209</v>
      </c>
      <c r="M1005" s="39" t="s">
        <v>1198</v>
      </c>
      <c r="N1005" s="25" t="s">
        <v>1199</v>
      </c>
      <c r="O1005" s="25" t="s">
        <v>1200</v>
      </c>
      <c r="P1005" s="25" t="s">
        <v>1201</v>
      </c>
      <c r="Q1005" s="25" t="s">
        <v>363</v>
      </c>
      <c r="R1005" s="25" t="s">
        <v>214</v>
      </c>
      <c r="S1005" s="39" t="s">
        <v>303</v>
      </c>
      <c r="T1005" s="25" t="s">
        <v>216</v>
      </c>
      <c r="U1005" s="25" t="s">
        <v>391</v>
      </c>
      <c r="V1005" s="25" t="s">
        <v>1202</v>
      </c>
    </row>
    <row r="1006" spans="1:26" x14ac:dyDescent="0.25">
      <c r="A1006" s="17" t="s">
        <v>195</v>
      </c>
      <c r="B1006" s="40" t="s">
        <v>197</v>
      </c>
      <c r="C1006" s="33" t="s">
        <v>198</v>
      </c>
      <c r="D1006" s="33" t="str">
        <f t="shared" si="30"/>
        <v>2021 - Elements Licence renewal</v>
      </c>
      <c r="E1006" s="34">
        <v>44145</v>
      </c>
      <c r="F1006" s="35">
        <v>36320</v>
      </c>
      <c r="G1006" s="36" t="s">
        <v>1038</v>
      </c>
      <c r="H1006" s="33" t="str">
        <f t="shared" si="31"/>
        <v>Solutions Inc 625 Massachusetts Avenue 2nd Floor Cambridge MA 02139 United States</v>
      </c>
      <c r="I1006" s="41" t="s">
        <v>199</v>
      </c>
      <c r="K1006" s="25" t="s">
        <v>5194</v>
      </c>
      <c r="L1006" s="25" t="s">
        <v>209</v>
      </c>
      <c r="M1006" s="39" t="s">
        <v>1040</v>
      </c>
      <c r="N1006" s="25" t="s">
        <v>1041</v>
      </c>
      <c r="O1006" s="25" t="s">
        <v>1042</v>
      </c>
      <c r="P1006" s="25" t="s">
        <v>1043</v>
      </c>
      <c r="Q1006" s="25" t="s">
        <v>1044</v>
      </c>
      <c r="R1006" s="25" t="s">
        <v>1045</v>
      </c>
      <c r="S1006" s="39" t="s">
        <v>1046</v>
      </c>
      <c r="T1006" s="25" t="s">
        <v>428</v>
      </c>
      <c r="U1006" s="25" t="s">
        <v>5195</v>
      </c>
    </row>
    <row r="1007" spans="1:26" x14ac:dyDescent="0.25">
      <c r="A1007" s="17" t="s">
        <v>195</v>
      </c>
      <c r="B1007" s="40" t="s">
        <v>197</v>
      </c>
      <c r="C1007" s="33" t="s">
        <v>198</v>
      </c>
      <c r="D1007" s="33" t="str">
        <f t="shared" si="30"/>
        <v>Pen Test &amp; Vulnerability Scan</v>
      </c>
      <c r="E1007" s="34">
        <v>44146</v>
      </c>
      <c r="F1007" s="35">
        <v>26400</v>
      </c>
      <c r="G1007" s="36" t="s">
        <v>5196</v>
      </c>
      <c r="H1007" s="33" t="str">
        <f t="shared" si="31"/>
        <v>PO Box 10087, Adelaide Street   Brisbane QLD 4000 Australia</v>
      </c>
      <c r="I1007" s="41" t="s">
        <v>199</v>
      </c>
      <c r="K1007" s="25" t="s">
        <v>5197</v>
      </c>
      <c r="L1007" s="25" t="s">
        <v>209</v>
      </c>
      <c r="M1007" s="39" t="s">
        <v>5198</v>
      </c>
      <c r="N1007" s="25" t="s">
        <v>5199</v>
      </c>
      <c r="Q1007" s="25" t="s">
        <v>213</v>
      </c>
      <c r="R1007" s="25" t="s">
        <v>214</v>
      </c>
      <c r="S1007" s="39" t="s">
        <v>215</v>
      </c>
      <c r="T1007" s="25" t="s">
        <v>216</v>
      </c>
      <c r="U1007" s="25" t="s">
        <v>5200</v>
      </c>
    </row>
    <row r="1008" spans="1:26" x14ac:dyDescent="0.25">
      <c r="A1008" s="17" t="s">
        <v>195</v>
      </c>
      <c r="B1008" s="40" t="s">
        <v>197</v>
      </c>
      <c r="C1008" s="33" t="s">
        <v>198</v>
      </c>
      <c r="D1008" s="33" t="str">
        <f t="shared" si="30"/>
        <v>2020 - Licence and Hosting</v>
      </c>
      <c r="E1008" s="34">
        <v>44146</v>
      </c>
      <c r="F1008" s="35">
        <v>81392.5</v>
      </c>
      <c r="G1008" s="36" t="s">
        <v>5201</v>
      </c>
      <c r="H1008" s="33" t="str">
        <f t="shared" si="31"/>
        <v>Suite 13-15, Level 1 2 Brandon Park Drive  Wheelers Hill VIC 3150 Australia</v>
      </c>
      <c r="I1008" s="41" t="s">
        <v>199</v>
      </c>
      <c r="K1008" s="25" t="s">
        <v>5202</v>
      </c>
      <c r="L1008" s="25" t="s">
        <v>209</v>
      </c>
      <c r="M1008" s="39" t="s">
        <v>5203</v>
      </c>
      <c r="N1008" s="25" t="s">
        <v>5204</v>
      </c>
      <c r="O1008" s="25" t="s">
        <v>5205</v>
      </c>
      <c r="Q1008" s="25" t="s">
        <v>5206</v>
      </c>
      <c r="R1008" s="25" t="s">
        <v>478</v>
      </c>
      <c r="S1008" s="39" t="s">
        <v>2902</v>
      </c>
      <c r="T1008" s="25" t="s">
        <v>216</v>
      </c>
      <c r="U1008" s="25" t="s">
        <v>5207</v>
      </c>
    </row>
    <row r="1009" spans="1:29" x14ac:dyDescent="0.25">
      <c r="A1009" s="17" t="s">
        <v>195</v>
      </c>
      <c r="B1009" s="40" t="s">
        <v>197</v>
      </c>
      <c r="C1009" s="33" t="s">
        <v>198</v>
      </c>
      <c r="D1009" s="33" t="str">
        <f t="shared" si="30"/>
        <v>CGEI monthly payment (Jan-Dec) 2021</v>
      </c>
      <c r="E1009" s="34">
        <v>44146</v>
      </c>
      <c r="F1009" s="35">
        <v>3350217</v>
      </c>
      <c r="G1009" s="36" t="s">
        <v>1314</v>
      </c>
      <c r="H1009" s="33" t="str">
        <f t="shared" si="31"/>
        <v>India Pvt Ltd 3rd Floor, Parsvnath Arcadia 1 MG Road Opposite Motorola Bldg Sector 14 Gurgaon HR 122001 India</v>
      </c>
      <c r="I1009" s="41" t="s">
        <v>199</v>
      </c>
      <c r="K1009" s="25" t="s">
        <v>5208</v>
      </c>
      <c r="L1009" s="25" t="s">
        <v>209</v>
      </c>
      <c r="M1009" s="39" t="s">
        <v>1316</v>
      </c>
      <c r="N1009" s="25" t="s">
        <v>1317</v>
      </c>
      <c r="O1009" s="25" t="s">
        <v>1318</v>
      </c>
      <c r="P1009" s="25" t="s">
        <v>1319</v>
      </c>
      <c r="Q1009" s="25" t="s">
        <v>1320</v>
      </c>
      <c r="R1009" s="25" t="s">
        <v>1321</v>
      </c>
      <c r="S1009" s="39" t="s">
        <v>1322</v>
      </c>
      <c r="T1009" s="25" t="s">
        <v>565</v>
      </c>
      <c r="U1009" s="25" t="s">
        <v>5209</v>
      </c>
    </row>
    <row r="1010" spans="1:29" x14ac:dyDescent="0.25">
      <c r="A1010" s="17" t="s">
        <v>195</v>
      </c>
      <c r="B1010" s="40" t="s">
        <v>197</v>
      </c>
      <c r="C1010" s="33" t="s">
        <v>198</v>
      </c>
      <c r="D1010" s="33" t="str">
        <f t="shared" si="30"/>
        <v>PRJ_200298 - 2021 Merch Order-DuffleBag PRJ_200298 - 2021 Merch Order-Caps PRJ_200298 - 2021 Merch Order-ToteBags PRJ_200298 - 2021 Merch Order-Pens PRJ_200298-2021 Merch Order-Waterbottlle</v>
      </c>
      <c r="E1010" s="34">
        <v>44147</v>
      </c>
      <c r="F1010" s="35">
        <v>14264.25</v>
      </c>
      <c r="G1010" s="36" t="s">
        <v>797</v>
      </c>
      <c r="H1010" s="33" t="str">
        <f t="shared" si="31"/>
        <v>119A Albany Street   Point Frederick NSW 2250 Australia</v>
      </c>
      <c r="I1010" s="41" t="s">
        <v>199</v>
      </c>
      <c r="K1010" s="25" t="s">
        <v>5210</v>
      </c>
      <c r="L1010" s="25" t="s">
        <v>209</v>
      </c>
      <c r="M1010" s="39" t="s">
        <v>799</v>
      </c>
      <c r="N1010" s="25" t="s">
        <v>800</v>
      </c>
      <c r="Q1010" s="25" t="s">
        <v>801</v>
      </c>
      <c r="R1010" s="25" t="s">
        <v>397</v>
      </c>
      <c r="S1010" s="39" t="s">
        <v>802</v>
      </c>
      <c r="T1010" s="25" t="s">
        <v>216</v>
      </c>
      <c r="U1010" s="25" t="s">
        <v>5211</v>
      </c>
      <c r="V1010" s="25" t="s">
        <v>5212</v>
      </c>
      <c r="W1010" s="25" t="s">
        <v>5213</v>
      </c>
      <c r="X1010" s="25" t="s">
        <v>5214</v>
      </c>
      <c r="Y1010" s="25" t="s">
        <v>5215</v>
      </c>
    </row>
    <row r="1011" spans="1:29" x14ac:dyDescent="0.25">
      <c r="A1011" s="17" t="s">
        <v>195</v>
      </c>
      <c r="B1011" s="40" t="s">
        <v>197</v>
      </c>
      <c r="C1011" s="33" t="s">
        <v>198</v>
      </c>
      <c r="D1011" s="33" t="str">
        <f t="shared" si="30"/>
        <v>BA Engagement - Shanil Wiratunga</v>
      </c>
      <c r="E1011" s="34">
        <v>44147</v>
      </c>
      <c r="F1011" s="35">
        <v>18700</v>
      </c>
      <c r="G1011" s="36" t="s">
        <v>2698</v>
      </c>
      <c r="H1011" s="33" t="str">
        <f t="shared" si="31"/>
        <v>Level 13 200 Mary Street  Brisbane Qld 4000 Australia</v>
      </c>
      <c r="I1011" s="41" t="s">
        <v>199</v>
      </c>
      <c r="K1011" s="25" t="s">
        <v>5216</v>
      </c>
      <c r="L1011" s="25" t="s">
        <v>209</v>
      </c>
      <c r="M1011" s="39" t="s">
        <v>2700</v>
      </c>
      <c r="N1011" s="25" t="s">
        <v>484</v>
      </c>
      <c r="O1011" s="25" t="s">
        <v>2701</v>
      </c>
      <c r="Q1011" s="25" t="s">
        <v>213</v>
      </c>
      <c r="R1011" s="25" t="s">
        <v>324</v>
      </c>
      <c r="S1011" s="39" t="s">
        <v>215</v>
      </c>
      <c r="T1011" s="25" t="s">
        <v>216</v>
      </c>
      <c r="U1011" s="25" t="s">
        <v>5217</v>
      </c>
    </row>
    <row r="1012" spans="1:29" x14ac:dyDescent="0.25">
      <c r="A1012" s="17" t="s">
        <v>195</v>
      </c>
      <c r="B1012" s="40" t="s">
        <v>197</v>
      </c>
      <c r="C1012" s="33" t="s">
        <v>198</v>
      </c>
      <c r="D1012" s="33" t="str">
        <f t="shared" si="30"/>
        <v>CQU Alarm Monitoring - Annual Fees VET Alarm Monitoring - Annual Fees CQU Alarm Callouts VET Alarm Callouts</v>
      </c>
      <c r="E1012" s="34">
        <v>44147</v>
      </c>
      <c r="F1012" s="35">
        <v>93400</v>
      </c>
      <c r="G1012" s="36" t="s">
        <v>5218</v>
      </c>
      <c r="H1012" s="33" t="str">
        <f t="shared" si="31"/>
        <v>Alarm &amp; Accounts Receivable Management PO Box 620  Albion QLD 4010 Australia</v>
      </c>
      <c r="I1012" s="41" t="s">
        <v>199</v>
      </c>
      <c r="K1012" s="25" t="s">
        <v>5219</v>
      </c>
      <c r="L1012" s="25" t="s">
        <v>209</v>
      </c>
      <c r="M1012" s="39" t="s">
        <v>5220</v>
      </c>
      <c r="N1012" s="25" t="s">
        <v>5221</v>
      </c>
      <c r="O1012" s="25" t="s">
        <v>5222</v>
      </c>
      <c r="Q1012" s="25" t="s">
        <v>1926</v>
      </c>
      <c r="R1012" s="25" t="s">
        <v>214</v>
      </c>
      <c r="S1012" s="39" t="s">
        <v>1927</v>
      </c>
      <c r="T1012" s="25" t="s">
        <v>216</v>
      </c>
      <c r="V1012" s="25" t="s">
        <v>5223</v>
      </c>
      <c r="W1012" s="25" t="s">
        <v>5224</v>
      </c>
      <c r="X1012" s="25" t="s">
        <v>5225</v>
      </c>
      <c r="Y1012" s="25" t="s">
        <v>5226</v>
      </c>
    </row>
    <row r="1013" spans="1:29" x14ac:dyDescent="0.25">
      <c r="A1013" s="17" t="s">
        <v>195</v>
      </c>
      <c r="B1013" s="40" t="s">
        <v>197</v>
      </c>
      <c r="C1013" s="33" t="s">
        <v>198</v>
      </c>
      <c r="D1013" s="33" t="str">
        <f t="shared" si="30"/>
        <v>C_2101 - TAFE 2021 Campaign-DM Brochure C_2101 - TAFE 2021 Campaign-DM Brochure</v>
      </c>
      <c r="E1013" s="34">
        <v>44147</v>
      </c>
      <c r="F1013" s="35">
        <v>31241.759999999998</v>
      </c>
      <c r="G1013" s="36" t="s">
        <v>3499</v>
      </c>
      <c r="H1013" s="33" t="str">
        <f t="shared" si="31"/>
        <v>2 / 35 Amelia Street   Fortitude Valley Qld 4006 Australia</v>
      </c>
      <c r="I1013" s="41" t="s">
        <v>199</v>
      </c>
      <c r="K1013" s="25" t="s">
        <v>5227</v>
      </c>
      <c r="L1013" s="25" t="s">
        <v>209</v>
      </c>
      <c r="M1013" s="39" t="s">
        <v>3501</v>
      </c>
      <c r="N1013" s="25" t="s">
        <v>3502</v>
      </c>
      <c r="Q1013" s="25" t="s">
        <v>1063</v>
      </c>
      <c r="R1013" s="25" t="s">
        <v>324</v>
      </c>
      <c r="S1013" s="39" t="s">
        <v>644</v>
      </c>
      <c r="T1013" s="25" t="s">
        <v>216</v>
      </c>
      <c r="U1013" s="25" t="s">
        <v>5228</v>
      </c>
      <c r="V1013" s="25" t="s">
        <v>5228</v>
      </c>
    </row>
    <row r="1014" spans="1:29" x14ac:dyDescent="0.25">
      <c r="A1014" s="17" t="s">
        <v>195</v>
      </c>
      <c r="B1014" s="40" t="s">
        <v>197</v>
      </c>
      <c r="C1014" s="33" t="s">
        <v>198</v>
      </c>
      <c r="D1014" s="33" t="str">
        <f t="shared" si="30"/>
        <v>Bachelor of Nursing - Clinical Placement</v>
      </c>
      <c r="E1014" s="34">
        <v>44147</v>
      </c>
      <c r="F1014" s="35">
        <v>34064.800000000003</v>
      </c>
      <c r="G1014" s="36" t="s">
        <v>2608</v>
      </c>
      <c r="H1014" s="33" t="str">
        <f t="shared" si="31"/>
        <v>Level 8, 154 Pacific Highway   St Leonards NSW 2065 Australia</v>
      </c>
      <c r="I1014" s="41" t="s">
        <v>199</v>
      </c>
      <c r="K1014" s="25" t="s">
        <v>5229</v>
      </c>
      <c r="L1014" s="25" t="s">
        <v>209</v>
      </c>
      <c r="M1014" s="39" t="s">
        <v>2610</v>
      </c>
      <c r="N1014" s="25" t="s">
        <v>2611</v>
      </c>
      <c r="Q1014" s="25" t="s">
        <v>2403</v>
      </c>
      <c r="R1014" s="25" t="s">
        <v>397</v>
      </c>
      <c r="S1014" s="39" t="s">
        <v>2404</v>
      </c>
      <c r="T1014" s="25" t="s">
        <v>216</v>
      </c>
      <c r="U1014" s="25" t="s">
        <v>391</v>
      </c>
    </row>
    <row r="1015" spans="1:29" x14ac:dyDescent="0.25">
      <c r="A1015" s="17" t="s">
        <v>195</v>
      </c>
      <c r="B1015" s="40" t="s">
        <v>197</v>
      </c>
      <c r="C1015" s="33" t="s">
        <v>198</v>
      </c>
      <c r="D1015" s="33" t="str">
        <f t="shared" si="30"/>
        <v>Bachelor of Nursing - Clinical Placement</v>
      </c>
      <c r="E1015" s="34">
        <v>44147</v>
      </c>
      <c r="F1015" s="35">
        <v>36400.68</v>
      </c>
      <c r="G1015" s="36" t="s">
        <v>2608</v>
      </c>
      <c r="H1015" s="33" t="str">
        <f t="shared" si="31"/>
        <v>Level 8, 154 Pacific Highway   St Leonards NSW 2065 Australia</v>
      </c>
      <c r="I1015" s="41" t="s">
        <v>199</v>
      </c>
      <c r="K1015" s="25" t="s">
        <v>5230</v>
      </c>
      <c r="L1015" s="25" t="s">
        <v>209</v>
      </c>
      <c r="M1015" s="39" t="s">
        <v>2610</v>
      </c>
      <c r="N1015" s="25" t="s">
        <v>2611</v>
      </c>
      <c r="Q1015" s="25" t="s">
        <v>2403</v>
      </c>
      <c r="R1015" s="25" t="s">
        <v>397</v>
      </c>
      <c r="S1015" s="39" t="s">
        <v>2404</v>
      </c>
      <c r="T1015" s="25" t="s">
        <v>216</v>
      </c>
      <c r="U1015" s="25" t="s">
        <v>391</v>
      </c>
    </row>
    <row r="1016" spans="1:29" x14ac:dyDescent="0.25">
      <c r="A1016" s="17" t="s">
        <v>195</v>
      </c>
      <c r="B1016" s="40" t="s">
        <v>197</v>
      </c>
      <c r="C1016" s="33" t="s">
        <v>198</v>
      </c>
      <c r="D1016" s="33" t="str">
        <f t="shared" si="30"/>
        <v>NMI: 3093000166 - 01.10.20 - 31.10.20 NMI: 3093000167 - 01.10.20 - 31.10.20 NMI: 3093000687 - 01.10.20 - 31.10.20 NMI: QAAALV0028 - 01.10.20 - 31.10.20 NMI: 3038078406 - 07.10.20 - 03.11.20 NMI: 3051948770 - 03.10.20 - 03.11.20 NMI: 3053096713 - 01.10.20 - 31.10.20</v>
      </c>
      <c r="E1016" s="34">
        <v>44147</v>
      </c>
      <c r="F1016" s="35">
        <v>22413.22</v>
      </c>
      <c r="G1016" s="36" t="s">
        <v>740</v>
      </c>
      <c r="H1016" s="33" t="str">
        <f t="shared" si="31"/>
        <v>Locked Bag 3403   BRISBANE QLD 4001 Australia</v>
      </c>
      <c r="I1016" s="41" t="s">
        <v>199</v>
      </c>
      <c r="K1016" s="25" t="s">
        <v>5231</v>
      </c>
      <c r="L1016" s="25" t="s">
        <v>209</v>
      </c>
      <c r="M1016" s="39" t="s">
        <v>742</v>
      </c>
      <c r="N1016" s="25" t="s">
        <v>743</v>
      </c>
      <c r="Q1016" s="25" t="s">
        <v>246</v>
      </c>
      <c r="R1016" s="25" t="s">
        <v>214</v>
      </c>
      <c r="S1016" s="39" t="s">
        <v>247</v>
      </c>
      <c r="T1016" s="25" t="s">
        <v>216</v>
      </c>
      <c r="V1016" s="25" t="s">
        <v>5232</v>
      </c>
      <c r="X1016" s="25" t="s">
        <v>5233</v>
      </c>
      <c r="Y1016" s="25" t="s">
        <v>5234</v>
      </c>
      <c r="Z1016" s="25" t="s">
        <v>5235</v>
      </c>
      <c r="AA1016" s="25" t="s">
        <v>5236</v>
      </c>
      <c r="AB1016" s="25" t="s">
        <v>5237</v>
      </c>
      <c r="AC1016" s="25" t="s">
        <v>5238</v>
      </c>
    </row>
    <row r="1017" spans="1:29" x14ac:dyDescent="0.25">
      <c r="A1017" s="17" t="s">
        <v>195</v>
      </c>
      <c r="B1017" s="40" t="s">
        <v>197</v>
      </c>
      <c r="C1017" s="33" t="s">
        <v>198</v>
      </c>
      <c r="D1017" s="33" t="str">
        <f t="shared" si="30"/>
        <v>Licensing Fee Annual - Business Services</v>
      </c>
      <c r="E1017" s="34">
        <v>44147</v>
      </c>
      <c r="F1017" s="35">
        <v>26750</v>
      </c>
      <c r="G1017" s="36" t="s">
        <v>5239</v>
      </c>
      <c r="H1017" s="33" t="str">
        <f t="shared" si="31"/>
        <v>1/464 St Kilda Road   Melbourne VIC 3004 Australia</v>
      </c>
      <c r="I1017" s="41" t="s">
        <v>199</v>
      </c>
      <c r="K1017" s="25" t="s">
        <v>5240</v>
      </c>
      <c r="L1017" s="25" t="s">
        <v>209</v>
      </c>
      <c r="M1017" s="39" t="s">
        <v>5241</v>
      </c>
      <c r="N1017" s="25" t="s">
        <v>5242</v>
      </c>
      <c r="Q1017" s="25" t="s">
        <v>524</v>
      </c>
      <c r="R1017" s="25" t="s">
        <v>478</v>
      </c>
      <c r="S1017" s="39" t="s">
        <v>1445</v>
      </c>
      <c r="T1017" s="25" t="s">
        <v>216</v>
      </c>
      <c r="U1017" s="25" t="s">
        <v>5243</v>
      </c>
    </row>
    <row r="1018" spans="1:29" x14ac:dyDescent="0.25">
      <c r="A1018" s="17" t="s">
        <v>195</v>
      </c>
      <c r="B1018" s="40" t="s">
        <v>197</v>
      </c>
      <c r="C1018" s="33" t="s">
        <v>198</v>
      </c>
      <c r="D1018" s="33" t="str">
        <f t="shared" si="30"/>
        <v>October - HE October - VET</v>
      </c>
      <c r="E1018" s="34">
        <v>44148</v>
      </c>
      <c r="F1018" s="35">
        <v>13391.71</v>
      </c>
      <c r="G1018" s="36" t="s">
        <v>853</v>
      </c>
      <c r="H1018" s="33" t="str">
        <f t="shared" si="31"/>
        <v>Level 9, 100 Skyring Terrace   Newstead QLD 4006 Australia</v>
      </c>
      <c r="I1018" s="41" t="s">
        <v>199</v>
      </c>
      <c r="K1018" s="25" t="s">
        <v>5244</v>
      </c>
      <c r="L1018" s="25" t="s">
        <v>209</v>
      </c>
      <c r="M1018" s="39" t="s">
        <v>855</v>
      </c>
      <c r="N1018" s="25" t="s">
        <v>856</v>
      </c>
      <c r="Q1018" s="25" t="s">
        <v>643</v>
      </c>
      <c r="R1018" s="25" t="s">
        <v>214</v>
      </c>
      <c r="S1018" s="39" t="s">
        <v>644</v>
      </c>
      <c r="T1018" s="25" t="s">
        <v>216</v>
      </c>
      <c r="U1018" s="25" t="s">
        <v>5245</v>
      </c>
      <c r="V1018" s="25" t="s">
        <v>5246</v>
      </c>
    </row>
    <row r="1019" spans="1:29" x14ac:dyDescent="0.25">
      <c r="A1019" s="17" t="s">
        <v>195</v>
      </c>
      <c r="B1019" s="40" t="s">
        <v>197</v>
      </c>
      <c r="C1019" s="33" t="s">
        <v>198</v>
      </c>
      <c r="D1019" s="33" t="str">
        <f t="shared" si="30"/>
        <v>DJX Delivery Phase Sprint 13 Week 2 to S</v>
      </c>
      <c r="E1019" s="34">
        <v>44148</v>
      </c>
      <c r="F1019" s="35">
        <v>495000</v>
      </c>
      <c r="G1019" s="36" t="s">
        <v>1650</v>
      </c>
      <c r="H1019" s="33" t="str">
        <f t="shared" si="31"/>
        <v>PO Box 326   Fortitude Valley QLD 4006 Australia</v>
      </c>
      <c r="I1019" s="41" t="s">
        <v>199</v>
      </c>
      <c r="K1019" s="25" t="s">
        <v>5247</v>
      </c>
      <c r="L1019" s="25" t="s">
        <v>209</v>
      </c>
      <c r="M1019" s="39" t="s">
        <v>1652</v>
      </c>
      <c r="N1019" s="25" t="s">
        <v>1653</v>
      </c>
      <c r="Q1019" s="25" t="s">
        <v>1063</v>
      </c>
      <c r="R1019" s="25" t="s">
        <v>214</v>
      </c>
      <c r="S1019" s="39" t="s">
        <v>644</v>
      </c>
      <c r="T1019" s="25" t="s">
        <v>216</v>
      </c>
      <c r="U1019" s="25" t="s">
        <v>5248</v>
      </c>
    </row>
    <row r="1020" spans="1:29" x14ac:dyDescent="0.25">
      <c r="A1020" s="17" t="s">
        <v>195</v>
      </c>
      <c r="B1020" s="40" t="s">
        <v>197</v>
      </c>
      <c r="C1020" s="33" t="s">
        <v>198</v>
      </c>
      <c r="D1020" s="33" t="str">
        <f t="shared" si="30"/>
        <v>Development of Drone Policy &amp; Procedures Travel &amp; Accommodation Charges (Est.)</v>
      </c>
      <c r="E1020" s="34">
        <v>44148</v>
      </c>
      <c r="F1020" s="35">
        <v>21500</v>
      </c>
      <c r="G1020" s="36" t="s">
        <v>5249</v>
      </c>
      <c r="H1020" s="33" t="str">
        <f t="shared" si="31"/>
        <v>20 Boronia Rd   Eagle Farm Qld 4009 Australia</v>
      </c>
      <c r="I1020" s="41" t="s">
        <v>199</v>
      </c>
      <c r="K1020" s="25" t="s">
        <v>5250</v>
      </c>
      <c r="L1020" s="25" t="s">
        <v>209</v>
      </c>
      <c r="M1020" s="39" t="s">
        <v>5251</v>
      </c>
      <c r="N1020" s="25" t="s">
        <v>5252</v>
      </c>
      <c r="Q1020" s="25" t="s">
        <v>2334</v>
      </c>
      <c r="R1020" s="25" t="s">
        <v>324</v>
      </c>
      <c r="S1020" s="39" t="s">
        <v>2335</v>
      </c>
      <c r="T1020" s="25" t="s">
        <v>216</v>
      </c>
      <c r="U1020" s="25" t="s">
        <v>5253</v>
      </c>
      <c r="V1020" s="25" t="s">
        <v>5254</v>
      </c>
    </row>
    <row r="1021" spans="1:29" x14ac:dyDescent="0.25">
      <c r="A1021" s="17" t="s">
        <v>195</v>
      </c>
      <c r="B1021" s="40" t="s">
        <v>197</v>
      </c>
      <c r="C1021" s="33" t="s">
        <v>198</v>
      </c>
      <c r="D1021" s="33" t="str">
        <f t="shared" si="30"/>
        <v>LinkedIn Learning 2021 renewal</v>
      </c>
      <c r="E1021" s="34">
        <v>44148</v>
      </c>
      <c r="F1021" s="35">
        <v>35285.910000000003</v>
      </c>
      <c r="G1021" s="36" t="s">
        <v>5255</v>
      </c>
      <c r="H1021" s="33" t="str">
        <f t="shared" si="31"/>
        <v>10 Marina Boulevard Marina Bay Financial Centre Tower 2, Level 30 Singapore  018983 Singapore</v>
      </c>
      <c r="I1021" s="41" t="s">
        <v>199</v>
      </c>
      <c r="K1021" s="25" t="s">
        <v>5256</v>
      </c>
      <c r="L1021" s="25" t="s">
        <v>209</v>
      </c>
      <c r="M1021" s="39" t="s">
        <v>839</v>
      </c>
      <c r="N1021" s="25" t="s">
        <v>840</v>
      </c>
      <c r="O1021" s="25" t="s">
        <v>841</v>
      </c>
      <c r="P1021" s="25" t="s">
        <v>842</v>
      </c>
      <c r="Q1021" s="25" t="s">
        <v>618</v>
      </c>
      <c r="S1021" s="39" t="s">
        <v>843</v>
      </c>
      <c r="T1021" s="25" t="s">
        <v>618</v>
      </c>
      <c r="U1021" s="25" t="s">
        <v>5257</v>
      </c>
    </row>
    <row r="1022" spans="1:29" x14ac:dyDescent="0.25">
      <c r="A1022" s="17" t="s">
        <v>195</v>
      </c>
      <c r="B1022" s="40" t="s">
        <v>197</v>
      </c>
      <c r="C1022" s="33" t="s">
        <v>198</v>
      </c>
      <c r="D1022" s="33" t="str">
        <f t="shared" si="30"/>
        <v>RNA Seuqencing 6Gb/sample</v>
      </c>
      <c r="E1022" s="34">
        <v>44148</v>
      </c>
      <c r="F1022" s="35">
        <v>12733.61</v>
      </c>
      <c r="G1022" s="36" t="s">
        <v>5258</v>
      </c>
      <c r="H1022" s="33" t="str">
        <f t="shared" si="31"/>
        <v>115 Corporate Boulevard   South Plainfield NJ NJ 07080 United States</v>
      </c>
      <c r="I1022" s="41" t="s">
        <v>199</v>
      </c>
      <c r="K1022" s="25" t="s">
        <v>5259</v>
      </c>
      <c r="L1022" s="25" t="s">
        <v>209</v>
      </c>
      <c r="M1022" s="39" t="s">
        <v>5260</v>
      </c>
      <c r="N1022" s="25" t="s">
        <v>5261</v>
      </c>
      <c r="Q1022" s="25" t="s">
        <v>5262</v>
      </c>
      <c r="R1022" s="25" t="s">
        <v>5263</v>
      </c>
      <c r="S1022" s="25" t="s">
        <v>5264</v>
      </c>
      <c r="T1022" s="25" t="s">
        <v>428</v>
      </c>
      <c r="U1022" s="25" t="s">
        <v>5265</v>
      </c>
    </row>
    <row r="1023" spans="1:29" x14ac:dyDescent="0.25">
      <c r="A1023" s="17" t="s">
        <v>195</v>
      </c>
      <c r="B1023" s="40" t="s">
        <v>197</v>
      </c>
      <c r="C1023" s="33" t="s">
        <v>198</v>
      </c>
      <c r="D1023" s="33" t="str">
        <f t="shared" si="30"/>
        <v>BLD22 Replace damaged duct &amp; repair AC</v>
      </c>
      <c r="E1023" s="34">
        <v>44148</v>
      </c>
      <c r="F1023" s="35">
        <v>10372.629999999999</v>
      </c>
      <c r="G1023" s="36" t="s">
        <v>2165</v>
      </c>
      <c r="H1023" s="33" t="str">
        <f t="shared" si="31"/>
        <v>PO Box 4858   Eight Mile Plains QLD 4113 Australia</v>
      </c>
      <c r="I1023" s="41" t="s">
        <v>199</v>
      </c>
      <c r="K1023" s="25" t="s">
        <v>5266</v>
      </c>
      <c r="L1023" s="25" t="s">
        <v>209</v>
      </c>
      <c r="M1023" s="39" t="s">
        <v>2167</v>
      </c>
      <c r="N1023" s="25" t="s">
        <v>2168</v>
      </c>
      <c r="Q1023" s="25" t="s">
        <v>2169</v>
      </c>
      <c r="R1023" s="25" t="s">
        <v>214</v>
      </c>
      <c r="S1023" s="39" t="s">
        <v>2170</v>
      </c>
      <c r="T1023" s="25" t="s">
        <v>216</v>
      </c>
      <c r="V1023" s="25" t="s">
        <v>5267</v>
      </c>
    </row>
    <row r="1024" spans="1:29" x14ac:dyDescent="0.25">
      <c r="A1024" s="17" t="s">
        <v>195</v>
      </c>
      <c r="B1024" s="40" t="s">
        <v>197</v>
      </c>
      <c r="C1024" s="33" t="s">
        <v>198</v>
      </c>
      <c r="D1024" s="33" t="str">
        <f t="shared" si="30"/>
        <v>Quote 1218 - MKY Bld 3 RO Water System</v>
      </c>
      <c r="E1024" s="34">
        <v>44151</v>
      </c>
      <c r="F1024" s="35">
        <v>11894.3</v>
      </c>
      <c r="G1024" s="36" t="s">
        <v>5268</v>
      </c>
      <c r="H1024" s="33" t="str">
        <f t="shared" si="31"/>
        <v>PO Box 2033   Wandal QLD 4700 Australia</v>
      </c>
      <c r="I1024" s="41" t="s">
        <v>199</v>
      </c>
      <c r="K1024" s="25" t="s">
        <v>5269</v>
      </c>
      <c r="L1024" s="25" t="s">
        <v>209</v>
      </c>
      <c r="M1024" s="39" t="s">
        <v>5270</v>
      </c>
      <c r="N1024" s="25" t="s">
        <v>5271</v>
      </c>
      <c r="Q1024" s="25" t="s">
        <v>4030</v>
      </c>
      <c r="R1024" s="25" t="s">
        <v>214</v>
      </c>
      <c r="S1024" s="39" t="s">
        <v>303</v>
      </c>
      <c r="T1024" s="25" t="s">
        <v>216</v>
      </c>
      <c r="U1024" s="25" t="s">
        <v>5272</v>
      </c>
    </row>
    <row r="1025" spans="1:28" x14ac:dyDescent="0.25">
      <c r="A1025" s="17" t="s">
        <v>195</v>
      </c>
      <c r="B1025" s="40" t="s">
        <v>197</v>
      </c>
      <c r="C1025" s="33" t="s">
        <v>198</v>
      </c>
      <c r="D1025" s="33" t="str">
        <f t="shared" si="30"/>
        <v>Subscription Renewal - 2021 Subscription Renewal - 2021</v>
      </c>
      <c r="E1025" s="34">
        <v>44151</v>
      </c>
      <c r="F1025" s="35">
        <v>115548.01</v>
      </c>
      <c r="G1025" s="36" t="s">
        <v>365</v>
      </c>
      <c r="H1025" s="33" t="str">
        <f t="shared" si="31"/>
        <v>Librarians PO Box 8169 Australian National University Canberra ACT 0200 Australia</v>
      </c>
      <c r="I1025" s="41" t="s">
        <v>199</v>
      </c>
      <c r="K1025" s="25" t="s">
        <v>5273</v>
      </c>
      <c r="L1025" s="25" t="s">
        <v>209</v>
      </c>
      <c r="M1025" s="39" t="s">
        <v>367</v>
      </c>
      <c r="N1025" s="25" t="s">
        <v>368</v>
      </c>
      <c r="O1025" s="25" t="s">
        <v>369</v>
      </c>
      <c r="P1025" s="25" t="s">
        <v>370</v>
      </c>
      <c r="Q1025" s="25" t="s">
        <v>269</v>
      </c>
      <c r="R1025" s="25" t="s">
        <v>270</v>
      </c>
      <c r="S1025" s="39" t="s">
        <v>371</v>
      </c>
      <c r="T1025" s="25" t="s">
        <v>216</v>
      </c>
      <c r="U1025" s="25" t="s">
        <v>5274</v>
      </c>
      <c r="V1025" s="25" t="s">
        <v>5274</v>
      </c>
    </row>
    <row r="1026" spans="1:28" x14ac:dyDescent="0.25">
      <c r="A1026" s="17" t="s">
        <v>195</v>
      </c>
      <c r="B1026" s="40" t="s">
        <v>197</v>
      </c>
      <c r="C1026" s="33" t="s">
        <v>198</v>
      </c>
      <c r="D1026" s="33" t="str">
        <f t="shared" si="30"/>
        <v>Subscription Renewal - 2021 Subscription Renewal - 2021</v>
      </c>
      <c r="E1026" s="34">
        <v>44151</v>
      </c>
      <c r="F1026" s="35">
        <v>60982.1</v>
      </c>
      <c r="G1026" s="36" t="s">
        <v>365</v>
      </c>
      <c r="H1026" s="33" t="str">
        <f t="shared" si="31"/>
        <v>Librarians PO Box 8169 Australian National University Canberra ACT 0200 Australia</v>
      </c>
      <c r="I1026" s="41" t="s">
        <v>199</v>
      </c>
      <c r="K1026" s="25" t="s">
        <v>5275</v>
      </c>
      <c r="L1026" s="25" t="s">
        <v>209</v>
      </c>
      <c r="M1026" s="39" t="s">
        <v>367</v>
      </c>
      <c r="N1026" s="25" t="s">
        <v>368</v>
      </c>
      <c r="O1026" s="25" t="s">
        <v>369</v>
      </c>
      <c r="P1026" s="25" t="s">
        <v>370</v>
      </c>
      <c r="Q1026" s="25" t="s">
        <v>269</v>
      </c>
      <c r="R1026" s="25" t="s">
        <v>270</v>
      </c>
      <c r="S1026" s="39" t="s">
        <v>371</v>
      </c>
      <c r="T1026" s="25" t="s">
        <v>216</v>
      </c>
      <c r="U1026" s="25" t="s">
        <v>5274</v>
      </c>
      <c r="V1026" s="25" t="s">
        <v>5274</v>
      </c>
    </row>
    <row r="1027" spans="1:28" x14ac:dyDescent="0.25">
      <c r="A1027" s="17" t="s">
        <v>195</v>
      </c>
      <c r="B1027" s="40" t="s">
        <v>197</v>
      </c>
      <c r="C1027" s="33" t="s">
        <v>198</v>
      </c>
      <c r="D1027" s="33" t="str">
        <f t="shared" ref="D1027:D1090" si="32">TRIM(SUBSTITUTE(SUBSTITUTE(U1027&amp;" "&amp;V1027&amp;" "&amp;W1027&amp;" "&amp;X1027&amp;" "&amp;Y1027&amp;" "&amp;Z1027&amp;" "&amp;AA1027&amp;" "&amp;AB1027&amp;" "&amp;AC1027&amp;" "&amp;AD1027,"  "," "),"  "," "))</f>
        <v>AX3 Puck Freight</v>
      </c>
      <c r="E1027" s="34">
        <v>44151</v>
      </c>
      <c r="F1027" s="35">
        <v>10047.48</v>
      </c>
      <c r="G1027" s="36" t="s">
        <v>5276</v>
      </c>
      <c r="H1027" s="33" t="str">
        <f t="shared" ref="H1027:H1090" si="33">N1027&amp;" "&amp;O1027&amp;" "&amp;P1027&amp;" "&amp;Q1027&amp;" "&amp;R1027&amp;" "&amp;S1027&amp;" "&amp;T1027</f>
        <v>Ford 13/4b The Pepperpot Hoults Yard Walker Road Newcastle upon Tyne  NE6 1AB UK United Kingdom</v>
      </c>
      <c r="I1027" s="41" t="s">
        <v>199</v>
      </c>
      <c r="K1027" s="25" t="s">
        <v>5277</v>
      </c>
      <c r="L1027" s="25" t="s">
        <v>209</v>
      </c>
      <c r="M1027" s="39" t="s">
        <v>5278</v>
      </c>
      <c r="N1027" s="25" t="s">
        <v>5279</v>
      </c>
      <c r="O1027" s="25" t="s">
        <v>5280</v>
      </c>
      <c r="P1027" s="25" t="s">
        <v>5281</v>
      </c>
      <c r="Q1027" s="25" t="s">
        <v>5282</v>
      </c>
      <c r="S1027" s="25" t="s">
        <v>5283</v>
      </c>
      <c r="T1027" s="25" t="s">
        <v>3370</v>
      </c>
      <c r="U1027" s="25" t="s">
        <v>5284</v>
      </c>
      <c r="V1027" s="25" t="s">
        <v>3490</v>
      </c>
    </row>
    <row r="1028" spans="1:28" x14ac:dyDescent="0.25">
      <c r="A1028" s="17" t="s">
        <v>195</v>
      </c>
      <c r="B1028" s="40" t="s">
        <v>197</v>
      </c>
      <c r="C1028" s="33" t="s">
        <v>198</v>
      </c>
      <c r="D1028" s="33" t="str">
        <f t="shared" si="32"/>
        <v>Feb 2021 Rent</v>
      </c>
      <c r="E1028" s="34">
        <v>44151</v>
      </c>
      <c r="F1028" s="35">
        <v>11011</v>
      </c>
      <c r="G1028" s="36" t="s">
        <v>5285</v>
      </c>
      <c r="H1028" s="33" t="str">
        <f t="shared" si="33"/>
        <v>PO Box 40   Backall QLD 4472 Australia</v>
      </c>
      <c r="I1028" s="41" t="s">
        <v>199</v>
      </c>
      <c r="K1028" s="25" t="s">
        <v>5286</v>
      </c>
      <c r="L1028" s="25" t="s">
        <v>209</v>
      </c>
      <c r="M1028" s="39" t="s">
        <v>5287</v>
      </c>
      <c r="N1028" s="25" t="s">
        <v>5288</v>
      </c>
      <c r="Q1028" s="25" t="s">
        <v>5289</v>
      </c>
      <c r="R1028" s="25" t="s">
        <v>214</v>
      </c>
      <c r="S1028" s="39" t="s">
        <v>5290</v>
      </c>
      <c r="T1028" s="25" t="s">
        <v>216</v>
      </c>
      <c r="U1028" s="25" t="s">
        <v>5291</v>
      </c>
    </row>
    <row r="1029" spans="1:28" x14ac:dyDescent="0.25">
      <c r="A1029" s="17" t="s">
        <v>195</v>
      </c>
      <c r="B1029" s="40" t="s">
        <v>197</v>
      </c>
      <c r="C1029" s="33" t="s">
        <v>198</v>
      </c>
      <c r="D1029" s="33" t="str">
        <f t="shared" si="32"/>
        <v>2021 Premises Rent Management Fee inc Oct 21 - Jan 22</v>
      </c>
      <c r="E1029" s="34">
        <v>44151</v>
      </c>
      <c r="F1029" s="35">
        <v>947966</v>
      </c>
      <c r="G1029" s="36" t="s">
        <v>511</v>
      </c>
      <c r="H1029" s="33" t="str">
        <f t="shared" si="33"/>
        <v>PO Box 10033   Adelaide BC SA 5000 Australia</v>
      </c>
      <c r="I1029" s="41" t="s">
        <v>199</v>
      </c>
      <c r="K1029" s="25" t="s">
        <v>5292</v>
      </c>
      <c r="L1029" s="25" t="s">
        <v>209</v>
      </c>
      <c r="M1029" s="39" t="s">
        <v>513</v>
      </c>
      <c r="N1029" s="25" t="s">
        <v>514</v>
      </c>
      <c r="Q1029" s="25" t="s">
        <v>515</v>
      </c>
      <c r="R1029" s="25" t="s">
        <v>454</v>
      </c>
      <c r="S1029" s="39" t="s">
        <v>516</v>
      </c>
      <c r="T1029" s="25" t="s">
        <v>216</v>
      </c>
      <c r="U1029" s="25" t="s">
        <v>5293</v>
      </c>
      <c r="W1029" s="25" t="s">
        <v>5294</v>
      </c>
    </row>
    <row r="1030" spans="1:28" x14ac:dyDescent="0.25">
      <c r="A1030" s="17" t="s">
        <v>195</v>
      </c>
      <c r="B1030" s="40" t="s">
        <v>197</v>
      </c>
      <c r="C1030" s="33" t="s">
        <v>198</v>
      </c>
      <c r="D1030" s="33" t="str">
        <f t="shared" si="32"/>
        <v>MBA ebook subscription</v>
      </c>
      <c r="E1030" s="34">
        <v>44151</v>
      </c>
      <c r="F1030" s="35">
        <v>54039.07</v>
      </c>
      <c r="G1030" s="36" t="s">
        <v>2797</v>
      </c>
      <c r="H1030" s="33" t="str">
        <f t="shared" si="33"/>
        <v>6216 Paysphere Circle   Chicago ILL 60674 United States</v>
      </c>
      <c r="I1030" s="41" t="s">
        <v>199</v>
      </c>
      <c r="K1030" s="25" t="s">
        <v>5295</v>
      </c>
      <c r="L1030" s="25" t="s">
        <v>209</v>
      </c>
      <c r="M1030" s="39" t="s">
        <v>2799</v>
      </c>
      <c r="N1030" s="25" t="s">
        <v>2800</v>
      </c>
      <c r="Q1030" s="25" t="s">
        <v>2801</v>
      </c>
      <c r="R1030" s="25" t="s">
        <v>2802</v>
      </c>
      <c r="S1030" s="39" t="s">
        <v>2803</v>
      </c>
      <c r="T1030" s="25" t="s">
        <v>428</v>
      </c>
      <c r="U1030" s="25" t="s">
        <v>5296</v>
      </c>
    </row>
    <row r="1031" spans="1:28" x14ac:dyDescent="0.25">
      <c r="A1031" s="17" t="s">
        <v>195</v>
      </c>
      <c r="B1031" s="40" t="s">
        <v>197</v>
      </c>
      <c r="C1031" s="33" t="s">
        <v>198</v>
      </c>
      <c r="D1031" s="33" t="str">
        <f t="shared" si="32"/>
        <v>80 Development Hours HE Moodle</v>
      </c>
      <c r="E1031" s="34">
        <v>44152</v>
      </c>
      <c r="F1031" s="35">
        <v>13200</v>
      </c>
      <c r="G1031" s="36" t="s">
        <v>939</v>
      </c>
      <c r="H1031" s="33" t="str">
        <f t="shared" si="33"/>
        <v>Suite 501-504, Level 5 89 York Street  SYDNEY NSW 2000 Australia</v>
      </c>
      <c r="I1031" s="41" t="s">
        <v>199</v>
      </c>
      <c r="K1031" s="25" t="s">
        <v>5297</v>
      </c>
      <c r="L1031" s="25" t="s">
        <v>209</v>
      </c>
      <c r="M1031" s="39" t="s">
        <v>941</v>
      </c>
      <c r="N1031" s="25" t="s">
        <v>942</v>
      </c>
      <c r="O1031" s="25" t="s">
        <v>943</v>
      </c>
      <c r="Q1031" s="25" t="s">
        <v>636</v>
      </c>
      <c r="R1031" s="25" t="s">
        <v>397</v>
      </c>
      <c r="S1031" s="39" t="s">
        <v>398</v>
      </c>
      <c r="T1031" s="25" t="s">
        <v>216</v>
      </c>
      <c r="U1031" s="25" t="s">
        <v>5298</v>
      </c>
    </row>
    <row r="1032" spans="1:28" x14ac:dyDescent="0.25">
      <c r="A1032" s="17" t="s">
        <v>195</v>
      </c>
      <c r="B1032" s="40" t="s">
        <v>197</v>
      </c>
      <c r="C1032" s="33" t="s">
        <v>198</v>
      </c>
      <c r="D1032" s="33" t="str">
        <f t="shared" si="32"/>
        <v>APRA/AMCOS 2020</v>
      </c>
      <c r="E1032" s="34">
        <v>44152</v>
      </c>
      <c r="F1032" s="35">
        <v>14986.46</v>
      </c>
      <c r="G1032" s="36" t="s">
        <v>5299</v>
      </c>
      <c r="H1032" s="33" t="str">
        <f t="shared" si="33"/>
        <v>Locked Bag 5000   Strawberry Hills NSW 2012 Australia</v>
      </c>
      <c r="I1032" s="41" t="s">
        <v>199</v>
      </c>
      <c r="K1032" s="25" t="s">
        <v>5300</v>
      </c>
      <c r="L1032" s="25" t="s">
        <v>209</v>
      </c>
      <c r="M1032" s="39" t="s">
        <v>5301</v>
      </c>
      <c r="N1032" s="25" t="s">
        <v>5302</v>
      </c>
      <c r="Q1032" s="25" t="s">
        <v>5303</v>
      </c>
      <c r="R1032" s="25" t="s">
        <v>397</v>
      </c>
      <c r="S1032" s="39" t="s">
        <v>5304</v>
      </c>
      <c r="T1032" s="25" t="s">
        <v>216</v>
      </c>
      <c r="U1032" s="25" t="s">
        <v>5305</v>
      </c>
    </row>
    <row r="1033" spans="1:28" x14ac:dyDescent="0.25">
      <c r="A1033" s="17" t="s">
        <v>195</v>
      </c>
      <c r="B1033" s="40" t="s">
        <v>197</v>
      </c>
      <c r="C1033" s="33" t="s">
        <v>198</v>
      </c>
      <c r="D1033" s="33" t="str">
        <f t="shared" si="32"/>
        <v>Bachelor of Nursing - Clinical Placement</v>
      </c>
      <c r="E1033" s="34">
        <v>44152</v>
      </c>
      <c r="F1033" s="35">
        <v>70076.160000000003</v>
      </c>
      <c r="G1033" s="36" t="s">
        <v>2608</v>
      </c>
      <c r="H1033" s="33" t="str">
        <f t="shared" si="33"/>
        <v>Level 8, 154 Pacific Highway   St Leonards NSW 2065 Australia</v>
      </c>
      <c r="I1033" s="41" t="s">
        <v>199</v>
      </c>
      <c r="K1033" s="25" t="s">
        <v>5306</v>
      </c>
      <c r="L1033" s="25" t="s">
        <v>209</v>
      </c>
      <c r="M1033" s="39" t="s">
        <v>2610</v>
      </c>
      <c r="N1033" s="25" t="s">
        <v>2611</v>
      </c>
      <c r="Q1033" s="25" t="s">
        <v>2403</v>
      </c>
      <c r="R1033" s="25" t="s">
        <v>397</v>
      </c>
      <c r="S1033" s="39" t="s">
        <v>2404</v>
      </c>
      <c r="T1033" s="25" t="s">
        <v>216</v>
      </c>
      <c r="U1033" s="25" t="s">
        <v>391</v>
      </c>
    </row>
    <row r="1034" spans="1:28" x14ac:dyDescent="0.25">
      <c r="A1034" s="17" t="s">
        <v>195</v>
      </c>
      <c r="B1034" s="40" t="s">
        <v>197</v>
      </c>
      <c r="C1034" s="33" t="s">
        <v>198</v>
      </c>
      <c r="D1034" s="33" t="str">
        <f t="shared" si="32"/>
        <v>2021 Premises Rent 2021 Rental Abatement</v>
      </c>
      <c r="E1034" s="34">
        <v>44152</v>
      </c>
      <c r="F1034" s="35">
        <v>7442217</v>
      </c>
      <c r="G1034" s="36" t="s">
        <v>5307</v>
      </c>
      <c r="H1034" s="33" t="str">
        <f t="shared" si="33"/>
        <v>Level 22 1 O'Connell Street  Sydney NSW 2000 Australia</v>
      </c>
      <c r="I1034" s="41" t="s">
        <v>199</v>
      </c>
      <c r="K1034" s="25" t="s">
        <v>5308</v>
      </c>
      <c r="L1034" s="25" t="s">
        <v>209</v>
      </c>
      <c r="M1034" s="39" t="s">
        <v>5309</v>
      </c>
      <c r="N1034" s="25" t="s">
        <v>522</v>
      </c>
      <c r="O1034" s="25" t="s">
        <v>5310</v>
      </c>
      <c r="Q1034" s="25" t="s">
        <v>396</v>
      </c>
      <c r="R1034" s="25" t="s">
        <v>397</v>
      </c>
      <c r="S1034" s="39" t="s">
        <v>398</v>
      </c>
      <c r="T1034" s="25" t="s">
        <v>216</v>
      </c>
      <c r="V1034" s="25" t="s">
        <v>5293</v>
      </c>
      <c r="W1034" s="25" t="s">
        <v>5311</v>
      </c>
    </row>
    <row r="1035" spans="1:28" x14ac:dyDescent="0.25">
      <c r="A1035" s="17" t="s">
        <v>195</v>
      </c>
      <c r="B1035" s="40" t="s">
        <v>197</v>
      </c>
      <c r="C1035" s="33" t="s">
        <v>198</v>
      </c>
      <c r="D1035" s="33" t="str">
        <f t="shared" si="32"/>
        <v>2021 Monthly Premises Rent 2021 Monthly Car Park Rental</v>
      </c>
      <c r="E1035" s="34">
        <v>44152</v>
      </c>
      <c r="F1035" s="35">
        <v>1224535</v>
      </c>
      <c r="G1035" s="36" t="s">
        <v>5312</v>
      </c>
      <c r="H1035" s="33" t="str">
        <f t="shared" si="33"/>
        <v>Locked Bag 5001   Royal Exchange NSW 1225 Australia</v>
      </c>
      <c r="I1035" s="41" t="s">
        <v>199</v>
      </c>
      <c r="K1035" s="25" t="s">
        <v>5313</v>
      </c>
      <c r="L1035" s="25" t="s">
        <v>209</v>
      </c>
      <c r="M1035" s="39" t="s">
        <v>5314</v>
      </c>
      <c r="N1035" s="25" t="s">
        <v>2530</v>
      </c>
      <c r="Q1035" s="25" t="s">
        <v>2531</v>
      </c>
      <c r="R1035" s="25" t="s">
        <v>397</v>
      </c>
      <c r="S1035" s="39" t="s">
        <v>2532</v>
      </c>
      <c r="T1035" s="25" t="s">
        <v>216</v>
      </c>
      <c r="V1035" s="25" t="s">
        <v>5315</v>
      </c>
      <c r="Y1035" s="25" t="s">
        <v>5316</v>
      </c>
    </row>
    <row r="1036" spans="1:28" x14ac:dyDescent="0.25">
      <c r="A1036" s="17" t="s">
        <v>195</v>
      </c>
      <c r="B1036" s="40" t="s">
        <v>197</v>
      </c>
      <c r="C1036" s="33" t="s">
        <v>198</v>
      </c>
      <c r="D1036" s="33" t="str">
        <f t="shared" si="32"/>
        <v>2021 Monthly Premises Rent</v>
      </c>
      <c r="E1036" s="34">
        <v>44152</v>
      </c>
      <c r="F1036" s="35">
        <v>173189</v>
      </c>
      <c r="G1036" s="36" t="s">
        <v>5317</v>
      </c>
      <c r="H1036" s="33" t="str">
        <f t="shared" si="33"/>
        <v>Locked Bag 5001   Royal Exchange NSW 1225 Australia</v>
      </c>
      <c r="I1036" s="41" t="s">
        <v>199</v>
      </c>
      <c r="K1036" s="25" t="s">
        <v>5318</v>
      </c>
      <c r="L1036" s="25" t="s">
        <v>209</v>
      </c>
      <c r="M1036" s="39" t="s">
        <v>5319</v>
      </c>
      <c r="N1036" s="25" t="s">
        <v>2530</v>
      </c>
      <c r="Q1036" s="25" t="s">
        <v>2531</v>
      </c>
      <c r="R1036" s="25" t="s">
        <v>397</v>
      </c>
      <c r="S1036" s="39" t="s">
        <v>2532</v>
      </c>
      <c r="T1036" s="25" t="s">
        <v>216</v>
      </c>
      <c r="U1036" s="25" t="s">
        <v>5315</v>
      </c>
    </row>
    <row r="1037" spans="1:28" x14ac:dyDescent="0.25">
      <c r="A1037" s="17" t="s">
        <v>195</v>
      </c>
      <c r="B1037" s="40" t="s">
        <v>197</v>
      </c>
      <c r="C1037" s="33" t="s">
        <v>198</v>
      </c>
      <c r="D1037" s="33" t="str">
        <f t="shared" si="32"/>
        <v>2021 Office Rent 2021 Naming Rights</v>
      </c>
      <c r="E1037" s="34">
        <v>44152</v>
      </c>
      <c r="F1037" s="35">
        <v>1132828</v>
      </c>
      <c r="G1037" s="36" t="s">
        <v>5320</v>
      </c>
      <c r="H1037" s="33" t="str">
        <f t="shared" si="33"/>
        <v>GPO Box X2253   Perth WA 6847 Australia</v>
      </c>
      <c r="I1037" s="41" t="s">
        <v>199</v>
      </c>
      <c r="K1037" s="25" t="s">
        <v>5321</v>
      </c>
      <c r="L1037" s="25" t="s">
        <v>209</v>
      </c>
      <c r="M1037" s="39" t="s">
        <v>5322</v>
      </c>
      <c r="N1037" s="25" t="s">
        <v>5323</v>
      </c>
      <c r="Q1037" s="25" t="s">
        <v>353</v>
      </c>
      <c r="R1037" s="25" t="s">
        <v>354</v>
      </c>
      <c r="S1037" s="39" t="s">
        <v>5324</v>
      </c>
      <c r="T1037" s="25" t="s">
        <v>216</v>
      </c>
      <c r="U1037" s="25" t="s">
        <v>5325</v>
      </c>
      <c r="W1037" s="25" t="s">
        <v>5326</v>
      </c>
    </row>
    <row r="1038" spans="1:28" x14ac:dyDescent="0.25">
      <c r="A1038" s="17" t="s">
        <v>195</v>
      </c>
      <c r="B1038" s="40" t="s">
        <v>197</v>
      </c>
      <c r="C1038" s="33" t="s">
        <v>198</v>
      </c>
      <c r="D1038" s="33" t="str">
        <f t="shared" si="32"/>
        <v>2021 Monthly Prem Rent</v>
      </c>
      <c r="E1038" s="34">
        <v>44152</v>
      </c>
      <c r="F1038" s="35">
        <v>56731</v>
      </c>
      <c r="G1038" s="36" t="s">
        <v>5327</v>
      </c>
      <c r="H1038" s="33" t="str">
        <f t="shared" si="33"/>
        <v>289 Aumuller Street   Cairns Qld 4870 Australia</v>
      </c>
      <c r="I1038" s="41" t="s">
        <v>199</v>
      </c>
      <c r="K1038" s="25" t="s">
        <v>5328</v>
      </c>
      <c r="L1038" s="25" t="s">
        <v>209</v>
      </c>
      <c r="M1038" s="39" t="s">
        <v>5329</v>
      </c>
      <c r="N1038" s="25" t="s">
        <v>5330</v>
      </c>
      <c r="Q1038" s="25" t="s">
        <v>239</v>
      </c>
      <c r="R1038" s="25" t="s">
        <v>324</v>
      </c>
      <c r="S1038" s="39" t="s">
        <v>240</v>
      </c>
      <c r="T1038" s="25" t="s">
        <v>216</v>
      </c>
      <c r="U1038" s="25" t="s">
        <v>5331</v>
      </c>
    </row>
    <row r="1039" spans="1:28" x14ac:dyDescent="0.25">
      <c r="A1039" s="17" t="s">
        <v>195</v>
      </c>
      <c r="B1039" s="40" t="s">
        <v>197</v>
      </c>
      <c r="C1039" s="33" t="s">
        <v>198</v>
      </c>
      <c r="D1039" s="33" t="str">
        <f t="shared" si="32"/>
        <v>2021 Monthly Premises Rent</v>
      </c>
      <c r="E1039" s="34">
        <v>44152</v>
      </c>
      <c r="F1039" s="35">
        <v>71089</v>
      </c>
      <c r="G1039" s="36" t="s">
        <v>5332</v>
      </c>
      <c r="H1039" s="33" t="str">
        <f t="shared" si="33"/>
        <v>260 Springvale Road   Springvale Vic 3171 Australia</v>
      </c>
      <c r="I1039" s="41" t="s">
        <v>199</v>
      </c>
      <c r="K1039" s="25" t="s">
        <v>5333</v>
      </c>
      <c r="L1039" s="25" t="s">
        <v>209</v>
      </c>
      <c r="M1039" s="39" t="s">
        <v>5334</v>
      </c>
      <c r="N1039" s="25" t="s">
        <v>5335</v>
      </c>
      <c r="Q1039" s="25" t="s">
        <v>5336</v>
      </c>
      <c r="R1039" s="25" t="s">
        <v>525</v>
      </c>
      <c r="S1039" s="39" t="s">
        <v>5337</v>
      </c>
      <c r="T1039" s="25" t="s">
        <v>216</v>
      </c>
      <c r="W1039" s="25" t="s">
        <v>5315</v>
      </c>
    </row>
    <row r="1040" spans="1:28" x14ac:dyDescent="0.25">
      <c r="A1040" s="17" t="s">
        <v>195</v>
      </c>
      <c r="B1040" s="40" t="s">
        <v>197</v>
      </c>
      <c r="C1040" s="33" t="s">
        <v>198</v>
      </c>
      <c r="D1040" s="33" t="str">
        <f t="shared" si="32"/>
        <v>2021 Rent 414 Kent St Sydney 2021 Outgoings</v>
      </c>
      <c r="E1040" s="34">
        <v>44152</v>
      </c>
      <c r="F1040" s="35">
        <v>217257</v>
      </c>
      <c r="G1040" s="36" t="s">
        <v>5338</v>
      </c>
      <c r="H1040" s="33" t="str">
        <f t="shared" si="33"/>
        <v>Suite 514 Level 5 167 Phillip Street   Sydney NSW 2000 Australia</v>
      </c>
      <c r="I1040" s="41" t="s">
        <v>199</v>
      </c>
      <c r="K1040" s="25" t="s">
        <v>5339</v>
      </c>
      <c r="L1040" s="25" t="s">
        <v>209</v>
      </c>
      <c r="M1040" s="39" t="s">
        <v>5340</v>
      </c>
      <c r="N1040" s="25" t="s">
        <v>5341</v>
      </c>
      <c r="Q1040" s="25" t="s">
        <v>396</v>
      </c>
      <c r="R1040" s="25" t="s">
        <v>397</v>
      </c>
      <c r="S1040" s="39" t="s">
        <v>398</v>
      </c>
      <c r="T1040" s="25" t="s">
        <v>216</v>
      </c>
      <c r="W1040" s="25" t="s">
        <v>5342</v>
      </c>
      <c r="AB1040" s="25" t="s">
        <v>5343</v>
      </c>
    </row>
    <row r="1041" spans="1:25" x14ac:dyDescent="0.25">
      <c r="A1041" s="17" t="s">
        <v>195</v>
      </c>
      <c r="B1041" s="40" t="s">
        <v>197</v>
      </c>
      <c r="C1041" s="33" t="s">
        <v>198</v>
      </c>
      <c r="D1041" s="33" t="str">
        <f t="shared" si="32"/>
        <v>Feb 2021 Reserved Car Parking</v>
      </c>
      <c r="E1041" s="34">
        <v>44152</v>
      </c>
      <c r="F1041" s="35">
        <v>21440</v>
      </c>
      <c r="G1041" s="36" t="s">
        <v>5344</v>
      </c>
      <c r="H1041" s="33" t="str">
        <f t="shared" si="33"/>
        <v>PO Box 3090   South Melbourne VIC 3205 Australia</v>
      </c>
      <c r="I1041" s="41" t="s">
        <v>199</v>
      </c>
      <c r="K1041" s="25" t="s">
        <v>5345</v>
      </c>
      <c r="L1041" s="25" t="s">
        <v>209</v>
      </c>
      <c r="M1041" s="39" t="s">
        <v>5346</v>
      </c>
      <c r="N1041" s="25" t="s">
        <v>5347</v>
      </c>
      <c r="Q1041" s="25" t="s">
        <v>5348</v>
      </c>
      <c r="R1041" s="25" t="s">
        <v>478</v>
      </c>
      <c r="S1041" s="39" t="s">
        <v>1884</v>
      </c>
      <c r="T1041" s="25" t="s">
        <v>216</v>
      </c>
      <c r="V1041" s="25" t="s">
        <v>5349</v>
      </c>
    </row>
    <row r="1042" spans="1:25" x14ac:dyDescent="0.25">
      <c r="A1042" s="17" t="s">
        <v>195</v>
      </c>
      <c r="B1042" s="40" t="s">
        <v>197</v>
      </c>
      <c r="C1042" s="33" t="s">
        <v>198</v>
      </c>
      <c r="D1042" s="33" t="str">
        <f t="shared" si="32"/>
        <v>93 hoursx$140/hr_DFA Consult on A&amp;C Proj</v>
      </c>
      <c r="E1042" s="34">
        <v>44152</v>
      </c>
      <c r="F1042" s="35">
        <v>13020</v>
      </c>
      <c r="G1042" s="36" t="s">
        <v>5350</v>
      </c>
      <c r="H1042" s="33" t="str">
        <f t="shared" si="33"/>
        <v>7 Tranmere Close   New Lambton Heights NSW 2305 Australia</v>
      </c>
      <c r="I1042" s="41" t="s">
        <v>199</v>
      </c>
      <c r="K1042" s="25" t="s">
        <v>5351</v>
      </c>
      <c r="L1042" s="25" t="s">
        <v>209</v>
      </c>
      <c r="M1042" s="39" t="s">
        <v>5352</v>
      </c>
      <c r="N1042" s="25" t="s">
        <v>5353</v>
      </c>
      <c r="Q1042" s="25" t="s">
        <v>5354</v>
      </c>
      <c r="R1042" s="25" t="s">
        <v>397</v>
      </c>
      <c r="S1042" s="39" t="s">
        <v>5355</v>
      </c>
      <c r="T1042" s="25" t="s">
        <v>216</v>
      </c>
      <c r="W1042" s="25" t="s">
        <v>5356</v>
      </c>
    </row>
    <row r="1043" spans="1:25" x14ac:dyDescent="0.25">
      <c r="A1043" s="17" t="s">
        <v>195</v>
      </c>
      <c r="B1043" s="40" t="s">
        <v>197</v>
      </c>
      <c r="C1043" s="33" t="s">
        <v>198</v>
      </c>
      <c r="D1043" s="33" t="str">
        <f t="shared" si="32"/>
        <v>Epigeum - Supervising Doctoral Studies</v>
      </c>
      <c r="E1043" s="34">
        <v>44152</v>
      </c>
      <c r="F1043" s="35">
        <v>27084.46</v>
      </c>
      <c r="G1043" s="36" t="s">
        <v>1873</v>
      </c>
      <c r="H1043" s="33" t="str">
        <f t="shared" si="33"/>
        <v>Great Clarendon Street   OXFORD OXON OX26DP United Kingdom</v>
      </c>
      <c r="I1043" s="41" t="s">
        <v>199</v>
      </c>
      <c r="K1043" s="25" t="s">
        <v>5357</v>
      </c>
      <c r="L1043" s="25" t="s">
        <v>209</v>
      </c>
      <c r="M1043" s="39" t="s">
        <v>3434</v>
      </c>
      <c r="N1043" s="25" t="s">
        <v>3435</v>
      </c>
      <c r="Q1043" s="25" t="s">
        <v>3436</v>
      </c>
      <c r="R1043" s="25" t="s">
        <v>3437</v>
      </c>
      <c r="S1043" s="25" t="s">
        <v>3438</v>
      </c>
      <c r="T1043" s="25" t="s">
        <v>3370</v>
      </c>
      <c r="W1043" s="25" t="s">
        <v>5358</v>
      </c>
    </row>
    <row r="1044" spans="1:25" x14ac:dyDescent="0.25">
      <c r="A1044" s="17" t="s">
        <v>195</v>
      </c>
      <c r="B1044" s="40" t="s">
        <v>197</v>
      </c>
      <c r="C1044" s="33" t="s">
        <v>198</v>
      </c>
      <c r="D1044" s="33" t="str">
        <f t="shared" si="32"/>
        <v>2021 Rent - Level 2 Cairns Sq</v>
      </c>
      <c r="E1044" s="34">
        <v>44152</v>
      </c>
      <c r="F1044" s="35">
        <v>77775</v>
      </c>
      <c r="G1044" s="36" t="s">
        <v>2527</v>
      </c>
      <c r="H1044" s="33" t="str">
        <f t="shared" si="33"/>
        <v>Locked Bag 5001   Royal Exchange NSW 1225 Australia</v>
      </c>
      <c r="I1044" s="41" t="s">
        <v>199</v>
      </c>
      <c r="K1044" s="25" t="s">
        <v>5359</v>
      </c>
      <c r="L1044" s="25" t="s">
        <v>209</v>
      </c>
      <c r="M1044" s="39" t="s">
        <v>2529</v>
      </c>
      <c r="N1044" s="25" t="s">
        <v>2530</v>
      </c>
      <c r="Q1044" s="25" t="s">
        <v>2531</v>
      </c>
      <c r="R1044" s="25" t="s">
        <v>397</v>
      </c>
      <c r="S1044" s="39" t="s">
        <v>2532</v>
      </c>
      <c r="T1044" s="25" t="s">
        <v>216</v>
      </c>
      <c r="U1044" s="25" t="s">
        <v>5360</v>
      </c>
    </row>
    <row r="1045" spans="1:25" x14ac:dyDescent="0.25">
      <c r="A1045" s="17" t="s">
        <v>195</v>
      </c>
      <c r="B1045" s="40" t="s">
        <v>197</v>
      </c>
      <c r="C1045" s="33" t="s">
        <v>198</v>
      </c>
      <c r="D1045" s="33" t="str">
        <f t="shared" si="32"/>
        <v>2021 Rent 2021 Outgoings &amp; Annual Adj 2021 Unfixed Outgoings - DFM</v>
      </c>
      <c r="E1045" s="34">
        <v>44152</v>
      </c>
      <c r="F1045" s="35">
        <v>1197425</v>
      </c>
      <c r="G1045" s="36" t="s">
        <v>751</v>
      </c>
      <c r="H1045" s="33" t="str">
        <f t="shared" si="33"/>
        <v>Level 14 225 Macquarie Street  Sydney QLD 2000 Australia</v>
      </c>
      <c r="I1045" s="41" t="s">
        <v>199</v>
      </c>
      <c r="K1045" s="25" t="s">
        <v>5361</v>
      </c>
      <c r="L1045" s="25" t="s">
        <v>209</v>
      </c>
      <c r="M1045" s="39" t="s">
        <v>753</v>
      </c>
      <c r="N1045" s="25" t="s">
        <v>754</v>
      </c>
      <c r="O1045" s="25" t="s">
        <v>755</v>
      </c>
      <c r="Q1045" s="25" t="s">
        <v>396</v>
      </c>
      <c r="R1045" s="25" t="s">
        <v>214</v>
      </c>
      <c r="S1045" s="39" t="s">
        <v>398</v>
      </c>
      <c r="T1045" s="25" t="s">
        <v>216</v>
      </c>
      <c r="U1045" s="25" t="s">
        <v>5362</v>
      </c>
      <c r="V1045" s="25" t="s">
        <v>5363</v>
      </c>
      <c r="Y1045" s="25" t="s">
        <v>5364</v>
      </c>
    </row>
    <row r="1046" spans="1:25" x14ac:dyDescent="0.25">
      <c r="A1046" s="17" t="s">
        <v>195</v>
      </c>
      <c r="B1046" s="40" t="s">
        <v>197</v>
      </c>
      <c r="C1046" s="33" t="s">
        <v>198</v>
      </c>
      <c r="D1046" s="33" t="str">
        <f t="shared" si="32"/>
        <v>Feb 2021 Rent - Canberra Office Feb 2021 Signage &amp; Dec20 Kitchen Charges</v>
      </c>
      <c r="E1046" s="34">
        <v>44152</v>
      </c>
      <c r="F1046" s="35">
        <v>31588</v>
      </c>
      <c r="G1046" s="36" t="s">
        <v>5365</v>
      </c>
      <c r="H1046" s="33" t="str">
        <f t="shared" si="33"/>
        <v>52 Martin Place   Sydney NSW 2000 Australia</v>
      </c>
      <c r="I1046" s="41" t="s">
        <v>199</v>
      </c>
      <c r="K1046" s="25" t="s">
        <v>5366</v>
      </c>
      <c r="L1046" s="25" t="s">
        <v>209</v>
      </c>
      <c r="M1046" s="39" t="s">
        <v>5367</v>
      </c>
      <c r="N1046" s="25" t="s">
        <v>5368</v>
      </c>
      <c r="Q1046" s="25" t="s">
        <v>396</v>
      </c>
      <c r="R1046" s="25" t="s">
        <v>397</v>
      </c>
      <c r="S1046" s="39" t="s">
        <v>398</v>
      </c>
      <c r="T1046" s="25" t="s">
        <v>216</v>
      </c>
      <c r="U1046" s="25" t="s">
        <v>5369</v>
      </c>
      <c r="V1046" s="25" t="s">
        <v>5370</v>
      </c>
    </row>
    <row r="1047" spans="1:25" x14ac:dyDescent="0.25">
      <c r="A1047" s="17" t="s">
        <v>195</v>
      </c>
      <c r="B1047" s="40" t="s">
        <v>197</v>
      </c>
      <c r="C1047" s="33" t="s">
        <v>198</v>
      </c>
      <c r="D1047" s="33" t="str">
        <f t="shared" si="32"/>
        <v>2021 Monthly Premises Rent 2.10 &amp; 2.13</v>
      </c>
      <c r="E1047" s="34">
        <v>44152</v>
      </c>
      <c r="F1047" s="35">
        <v>301881</v>
      </c>
      <c r="G1047" s="36" t="s">
        <v>5371</v>
      </c>
      <c r="H1047" s="33" t="str">
        <f t="shared" si="33"/>
        <v>Locked Bag 5001   Royal Exchange NSW 1225 Australia</v>
      </c>
      <c r="I1047" s="41" t="s">
        <v>199</v>
      </c>
      <c r="K1047" s="25" t="s">
        <v>5372</v>
      </c>
      <c r="L1047" s="25" t="s">
        <v>209</v>
      </c>
      <c r="M1047" s="39" t="s">
        <v>5373</v>
      </c>
      <c r="N1047" s="25" t="s">
        <v>2530</v>
      </c>
      <c r="Q1047" s="25" t="s">
        <v>2531</v>
      </c>
      <c r="R1047" s="25" t="s">
        <v>397</v>
      </c>
      <c r="S1047" s="39" t="s">
        <v>2532</v>
      </c>
      <c r="T1047" s="25" t="s">
        <v>216</v>
      </c>
      <c r="U1047" s="25" t="s">
        <v>5374</v>
      </c>
    </row>
    <row r="1048" spans="1:25" x14ac:dyDescent="0.25">
      <c r="A1048" s="17" t="s">
        <v>195</v>
      </c>
      <c r="B1048" s="40" t="s">
        <v>197</v>
      </c>
      <c r="C1048" s="33" t="s">
        <v>198</v>
      </c>
      <c r="D1048" s="33" t="str">
        <f t="shared" si="32"/>
        <v>2021 Office Rent 2021 Rent Abatement 2021 Parking Rent</v>
      </c>
      <c r="E1048" s="34">
        <v>44152</v>
      </c>
      <c r="F1048" s="35">
        <v>1145477</v>
      </c>
      <c r="G1048" s="36" t="s">
        <v>751</v>
      </c>
      <c r="H1048" s="33" t="str">
        <f t="shared" si="33"/>
        <v>Level 14 225 Macquarie Street  Sydney QLD 2000 Australia</v>
      </c>
      <c r="I1048" s="41" t="s">
        <v>199</v>
      </c>
      <c r="K1048" s="25" t="s">
        <v>5375</v>
      </c>
      <c r="L1048" s="25" t="s">
        <v>209</v>
      </c>
      <c r="M1048" s="39" t="s">
        <v>753</v>
      </c>
      <c r="N1048" s="25" t="s">
        <v>754</v>
      </c>
      <c r="O1048" s="25" t="s">
        <v>755</v>
      </c>
      <c r="Q1048" s="25" t="s">
        <v>396</v>
      </c>
      <c r="R1048" s="25" t="s">
        <v>214</v>
      </c>
      <c r="S1048" s="39" t="s">
        <v>398</v>
      </c>
      <c r="T1048" s="25" t="s">
        <v>216</v>
      </c>
      <c r="U1048" s="25" t="s">
        <v>5325</v>
      </c>
      <c r="V1048" s="25" t="s">
        <v>5376</v>
      </c>
      <c r="Y1048" s="25" t="s">
        <v>5377</v>
      </c>
    </row>
    <row r="1049" spans="1:25" x14ac:dyDescent="0.25">
      <c r="A1049" s="17" t="s">
        <v>195</v>
      </c>
      <c r="B1049" s="40" t="s">
        <v>197</v>
      </c>
      <c r="C1049" s="33" t="s">
        <v>198</v>
      </c>
      <c r="D1049" s="33" t="str">
        <f t="shared" si="32"/>
        <v>2021 Rent Mky Chiropractic</v>
      </c>
      <c r="E1049" s="34">
        <v>44152</v>
      </c>
      <c r="F1049" s="35">
        <v>29040</v>
      </c>
      <c r="G1049" s="36" t="s">
        <v>5378</v>
      </c>
      <c r="H1049" s="33" t="str">
        <f t="shared" si="33"/>
        <v>PO Box 1404   Mackay QLD 4740 Australia</v>
      </c>
      <c r="I1049" s="41" t="s">
        <v>199</v>
      </c>
      <c r="K1049" s="25" t="s">
        <v>5379</v>
      </c>
      <c r="L1049" s="25" t="s">
        <v>209</v>
      </c>
      <c r="M1049" s="39" t="s">
        <v>5380</v>
      </c>
      <c r="N1049" s="25" t="s">
        <v>5381</v>
      </c>
      <c r="Q1049" s="25" t="s">
        <v>323</v>
      </c>
      <c r="R1049" s="25" t="s">
        <v>214</v>
      </c>
      <c r="S1049" s="39" t="s">
        <v>231</v>
      </c>
      <c r="T1049" s="25" t="s">
        <v>216</v>
      </c>
      <c r="U1049" s="25" t="s">
        <v>5382</v>
      </c>
    </row>
    <row r="1050" spans="1:25" x14ac:dyDescent="0.25">
      <c r="A1050" s="17" t="s">
        <v>195</v>
      </c>
      <c r="B1050" s="40" t="s">
        <v>197</v>
      </c>
      <c r="C1050" s="33" t="s">
        <v>198</v>
      </c>
      <c r="D1050" s="33" t="str">
        <f t="shared" si="32"/>
        <v>2020 - Licence and Support</v>
      </c>
      <c r="E1050" s="34">
        <v>44152</v>
      </c>
      <c r="F1050" s="35">
        <v>55000</v>
      </c>
      <c r="G1050" s="36" t="s">
        <v>5383</v>
      </c>
      <c r="H1050" s="33" t="str">
        <f t="shared" si="33"/>
        <v>PO Box 7   Wollongong NSW 2501 Australia</v>
      </c>
      <c r="I1050" s="41" t="s">
        <v>199</v>
      </c>
      <c r="K1050" s="25" t="s">
        <v>5384</v>
      </c>
      <c r="L1050" s="25" t="s">
        <v>209</v>
      </c>
      <c r="M1050" s="39" t="s">
        <v>5385</v>
      </c>
      <c r="N1050" s="25" t="s">
        <v>5386</v>
      </c>
      <c r="Q1050" s="25" t="s">
        <v>5387</v>
      </c>
      <c r="R1050" s="25" t="s">
        <v>397</v>
      </c>
      <c r="S1050" s="39" t="s">
        <v>5388</v>
      </c>
      <c r="T1050" s="25" t="s">
        <v>216</v>
      </c>
      <c r="U1050" s="25" t="s">
        <v>5389</v>
      </c>
    </row>
    <row r="1051" spans="1:25" x14ac:dyDescent="0.25">
      <c r="A1051" s="17" t="s">
        <v>195</v>
      </c>
      <c r="B1051" s="40" t="s">
        <v>197</v>
      </c>
      <c r="C1051" s="33" t="s">
        <v>198</v>
      </c>
      <c r="D1051" s="33" t="str">
        <f t="shared" si="32"/>
        <v>2021 Monthly Rent - Cairns Engineer</v>
      </c>
      <c r="E1051" s="34">
        <v>44152</v>
      </c>
      <c r="F1051" s="35">
        <v>44608</v>
      </c>
      <c r="G1051" s="36" t="s">
        <v>5390</v>
      </c>
      <c r="H1051" s="33" t="str">
        <f t="shared" si="33"/>
        <v>t/a Silverhill Pty Ltd PO Box 400  Kuranda Qld 4881 Australia</v>
      </c>
      <c r="I1051" s="41" t="s">
        <v>199</v>
      </c>
      <c r="K1051" s="25" t="s">
        <v>5391</v>
      </c>
      <c r="L1051" s="25" t="s">
        <v>209</v>
      </c>
      <c r="M1051" s="39" t="s">
        <v>5392</v>
      </c>
      <c r="N1051" s="25" t="s">
        <v>5393</v>
      </c>
      <c r="O1051" s="25" t="s">
        <v>5394</v>
      </c>
      <c r="Q1051" s="25" t="s">
        <v>5395</v>
      </c>
      <c r="R1051" s="25" t="s">
        <v>324</v>
      </c>
      <c r="S1051" s="39" t="s">
        <v>5396</v>
      </c>
      <c r="T1051" s="25" t="s">
        <v>216</v>
      </c>
      <c r="U1051" s="25" t="s">
        <v>5397</v>
      </c>
    </row>
    <row r="1052" spans="1:25" x14ac:dyDescent="0.25">
      <c r="A1052" s="17" t="s">
        <v>195</v>
      </c>
      <c r="B1052" s="40" t="s">
        <v>197</v>
      </c>
      <c r="C1052" s="33" t="s">
        <v>198</v>
      </c>
      <c r="D1052" s="33" t="str">
        <f t="shared" si="32"/>
        <v>Feb 2021 Rent - Licence to Occupy</v>
      </c>
      <c r="E1052" s="34">
        <v>44152</v>
      </c>
      <c r="F1052" s="35">
        <v>333850</v>
      </c>
      <c r="G1052" s="36" t="s">
        <v>5398</v>
      </c>
      <c r="H1052" s="33" t="str">
        <f t="shared" si="33"/>
        <v>PO Box 13186 North Bank Plaza  BRISBANE QLD 4003 Australia</v>
      </c>
      <c r="I1052" s="41" t="s">
        <v>199</v>
      </c>
      <c r="K1052" s="25" t="s">
        <v>5399</v>
      </c>
      <c r="L1052" s="25" t="s">
        <v>209</v>
      </c>
      <c r="M1052" s="39" t="s">
        <v>5400</v>
      </c>
      <c r="N1052" s="25" t="s">
        <v>5401</v>
      </c>
      <c r="O1052" s="25" t="s">
        <v>5402</v>
      </c>
      <c r="Q1052" s="25" t="s">
        <v>246</v>
      </c>
      <c r="R1052" s="25" t="s">
        <v>214</v>
      </c>
      <c r="S1052" s="39" t="s">
        <v>5403</v>
      </c>
      <c r="T1052" s="25" t="s">
        <v>216</v>
      </c>
      <c r="U1052" s="25" t="s">
        <v>5404</v>
      </c>
    </row>
    <row r="1053" spans="1:25" x14ac:dyDescent="0.25">
      <c r="A1053" s="17" t="s">
        <v>195</v>
      </c>
      <c r="B1053" s="40" t="s">
        <v>197</v>
      </c>
      <c r="C1053" s="33" t="s">
        <v>198</v>
      </c>
      <c r="D1053" s="33" t="str">
        <f t="shared" si="32"/>
        <v>2021 Monthly Premises Rent 2021 Monthly Car Park Rent 2021 Monthly Rent Abatement</v>
      </c>
      <c r="E1053" s="34">
        <v>44152</v>
      </c>
      <c r="F1053" s="35">
        <v>292235.73</v>
      </c>
      <c r="G1053" s="36" t="s">
        <v>5405</v>
      </c>
      <c r="H1053" s="33" t="str">
        <f t="shared" si="33"/>
        <v>PO Box 1977   Milton Qld 4064 Australia</v>
      </c>
      <c r="I1053" s="41" t="s">
        <v>199</v>
      </c>
      <c r="K1053" s="25" t="s">
        <v>5406</v>
      </c>
      <c r="L1053" s="25" t="s">
        <v>209</v>
      </c>
      <c r="M1053" s="39" t="s">
        <v>5407</v>
      </c>
      <c r="N1053" s="25" t="s">
        <v>5408</v>
      </c>
      <c r="Q1053" s="25" t="s">
        <v>533</v>
      </c>
      <c r="R1053" s="25" t="s">
        <v>324</v>
      </c>
      <c r="S1053" s="39" t="s">
        <v>534</v>
      </c>
      <c r="T1053" s="25" t="s">
        <v>216</v>
      </c>
      <c r="V1053" s="25" t="s">
        <v>5315</v>
      </c>
      <c r="W1053" s="25" t="s">
        <v>5409</v>
      </c>
      <c r="Y1053" s="25" t="s">
        <v>5410</v>
      </c>
    </row>
    <row r="1054" spans="1:25" x14ac:dyDescent="0.25">
      <c r="A1054" s="17" t="s">
        <v>195</v>
      </c>
      <c r="B1054" s="40" t="s">
        <v>197</v>
      </c>
      <c r="C1054" s="33" t="s">
        <v>198</v>
      </c>
      <c r="D1054" s="33" t="str">
        <f t="shared" si="32"/>
        <v>2021 Rent 212-214 Alf O'Rourke</v>
      </c>
      <c r="E1054" s="34">
        <v>44152</v>
      </c>
      <c r="F1054" s="35">
        <v>295734</v>
      </c>
      <c r="G1054" s="36" t="s">
        <v>5411</v>
      </c>
      <c r="H1054" s="33" t="str">
        <f t="shared" si="33"/>
        <v>PO Box 1413   Gladstone Qld 4680 Australia</v>
      </c>
      <c r="I1054" s="41" t="s">
        <v>199</v>
      </c>
      <c r="K1054" s="25" t="s">
        <v>5412</v>
      </c>
      <c r="L1054" s="25" t="s">
        <v>209</v>
      </c>
      <c r="M1054" s="39" t="s">
        <v>5413</v>
      </c>
      <c r="N1054" s="25" t="s">
        <v>5414</v>
      </c>
      <c r="Q1054" s="25" t="s">
        <v>609</v>
      </c>
      <c r="R1054" s="25" t="s">
        <v>324</v>
      </c>
      <c r="S1054" s="39" t="s">
        <v>610</v>
      </c>
      <c r="T1054" s="25" t="s">
        <v>216</v>
      </c>
      <c r="U1054" s="25" t="s">
        <v>5415</v>
      </c>
    </row>
    <row r="1055" spans="1:25" x14ac:dyDescent="0.25">
      <c r="A1055" s="17" t="s">
        <v>195</v>
      </c>
      <c r="B1055" s="40" t="s">
        <v>197</v>
      </c>
      <c r="C1055" s="33" t="s">
        <v>198</v>
      </c>
      <c r="D1055" s="33" t="str">
        <f t="shared" si="32"/>
        <v>2021 Rent CNS, Airport</v>
      </c>
      <c r="E1055" s="34">
        <v>44152</v>
      </c>
      <c r="F1055" s="35">
        <v>430295.12</v>
      </c>
      <c r="G1055" s="36" t="s">
        <v>5416</v>
      </c>
      <c r="H1055" s="33" t="str">
        <f t="shared" si="33"/>
        <v>PO Box 57 Airport Administration Centre  Cairns Airport QLD 4870 Australia</v>
      </c>
      <c r="I1055" s="41" t="s">
        <v>199</v>
      </c>
      <c r="K1055" s="25" t="s">
        <v>5417</v>
      </c>
      <c r="L1055" s="25" t="s">
        <v>209</v>
      </c>
      <c r="M1055" s="39" t="s">
        <v>5418</v>
      </c>
      <c r="N1055" s="25" t="s">
        <v>5419</v>
      </c>
      <c r="O1055" s="25" t="s">
        <v>5420</v>
      </c>
      <c r="Q1055" s="25" t="s">
        <v>5421</v>
      </c>
      <c r="R1055" s="25" t="s">
        <v>214</v>
      </c>
      <c r="S1055" s="39" t="s">
        <v>240</v>
      </c>
      <c r="T1055" s="25" t="s">
        <v>216</v>
      </c>
      <c r="U1055" s="25" t="s">
        <v>5422</v>
      </c>
    </row>
    <row r="1056" spans="1:25" x14ac:dyDescent="0.25">
      <c r="A1056" s="17" t="s">
        <v>195</v>
      </c>
      <c r="B1056" s="40" t="s">
        <v>197</v>
      </c>
      <c r="C1056" s="33" t="s">
        <v>198</v>
      </c>
      <c r="D1056" s="33" t="str">
        <f t="shared" si="32"/>
        <v>2021 Office Rent S2, Lvl6</v>
      </c>
      <c r="E1056" s="34">
        <v>44152</v>
      </c>
      <c r="F1056" s="35">
        <v>277466</v>
      </c>
      <c r="G1056" s="36" t="s">
        <v>5423</v>
      </c>
      <c r="H1056" s="33" t="str">
        <f t="shared" si="33"/>
        <v>Suit 5/899 Whitehorse Road   Box Hill VIC 3128 Australia</v>
      </c>
      <c r="I1056" s="41" t="s">
        <v>199</v>
      </c>
      <c r="K1056" s="25" t="s">
        <v>5424</v>
      </c>
      <c r="L1056" s="25" t="s">
        <v>209</v>
      </c>
      <c r="M1056" s="39" t="s">
        <v>5425</v>
      </c>
      <c r="N1056" s="25" t="s">
        <v>5426</v>
      </c>
      <c r="Q1056" s="25" t="s">
        <v>5427</v>
      </c>
      <c r="R1056" s="25" t="s">
        <v>478</v>
      </c>
      <c r="S1056" s="39" t="s">
        <v>5428</v>
      </c>
      <c r="T1056" s="25" t="s">
        <v>216</v>
      </c>
      <c r="W1056" s="25" t="s">
        <v>5429</v>
      </c>
    </row>
    <row r="1057" spans="1:28" x14ac:dyDescent="0.25">
      <c r="A1057" s="17" t="s">
        <v>195</v>
      </c>
      <c r="B1057" s="40" t="s">
        <v>197</v>
      </c>
      <c r="C1057" s="33" t="s">
        <v>198</v>
      </c>
      <c r="D1057" s="33" t="str">
        <f t="shared" si="32"/>
        <v>50 days consulting</v>
      </c>
      <c r="E1057" s="34">
        <v>44152</v>
      </c>
      <c r="F1057" s="35">
        <v>88000</v>
      </c>
      <c r="G1057" s="36" t="s">
        <v>3307</v>
      </c>
      <c r="H1057" s="33" t="str">
        <f t="shared" si="33"/>
        <v>Suite 7.06 247 Coward Street  MASCOT NSW 2020 Australia</v>
      </c>
      <c r="I1057" s="41" t="s">
        <v>199</v>
      </c>
      <c r="K1057" s="25" t="s">
        <v>5430</v>
      </c>
      <c r="L1057" s="25" t="s">
        <v>209</v>
      </c>
      <c r="M1057" s="39" t="s">
        <v>3309</v>
      </c>
      <c r="N1057" s="25" t="s">
        <v>3310</v>
      </c>
      <c r="O1057" s="25" t="s">
        <v>3311</v>
      </c>
      <c r="Q1057" s="25" t="s">
        <v>3312</v>
      </c>
      <c r="R1057" s="25" t="s">
        <v>397</v>
      </c>
      <c r="S1057" s="39" t="s">
        <v>3313</v>
      </c>
      <c r="T1057" s="25" t="s">
        <v>216</v>
      </c>
      <c r="U1057" s="25" t="s">
        <v>5431</v>
      </c>
    </row>
    <row r="1058" spans="1:28" x14ac:dyDescent="0.25">
      <c r="A1058" s="17" t="s">
        <v>195</v>
      </c>
      <c r="B1058" s="40" t="s">
        <v>197</v>
      </c>
      <c r="C1058" s="33" t="s">
        <v>198</v>
      </c>
      <c r="D1058" s="33" t="str">
        <f t="shared" si="32"/>
        <v>2021 Premises Rent Lev 1- 6 2021 Outgoings Expense 2021 Monthly Fixed Signage Charge</v>
      </c>
      <c r="E1058" s="34">
        <v>44152</v>
      </c>
      <c r="F1058" s="35">
        <v>5332557.59</v>
      </c>
      <c r="G1058" s="36" t="s">
        <v>5432</v>
      </c>
      <c r="H1058" s="33" t="str">
        <f t="shared" si="33"/>
        <v>Level 34 8 Exhibition Street  Melbourne VIC 3000 Australia</v>
      </c>
      <c r="I1058" s="41" t="s">
        <v>199</v>
      </c>
      <c r="K1058" s="25" t="s">
        <v>5433</v>
      </c>
      <c r="L1058" s="25" t="s">
        <v>209</v>
      </c>
      <c r="M1058" s="39" t="s">
        <v>5434</v>
      </c>
      <c r="N1058" s="25" t="s">
        <v>5435</v>
      </c>
      <c r="O1058" s="25" t="s">
        <v>5436</v>
      </c>
      <c r="Q1058" s="25" t="s">
        <v>524</v>
      </c>
      <c r="R1058" s="25" t="s">
        <v>478</v>
      </c>
      <c r="S1058" s="39" t="s">
        <v>526</v>
      </c>
      <c r="T1058" s="25" t="s">
        <v>216</v>
      </c>
      <c r="W1058" s="25" t="s">
        <v>5437</v>
      </c>
      <c r="Y1058" s="25" t="s">
        <v>5438</v>
      </c>
      <c r="Z1058" s="25" t="s">
        <v>5439</v>
      </c>
    </row>
    <row r="1059" spans="1:28" x14ac:dyDescent="0.25">
      <c r="A1059" s="17" t="s">
        <v>195</v>
      </c>
      <c r="B1059" s="40" t="s">
        <v>197</v>
      </c>
      <c r="C1059" s="33" t="s">
        <v>198</v>
      </c>
      <c r="D1059" s="33" t="str">
        <f t="shared" si="32"/>
        <v>Service contract Radiography Equipment</v>
      </c>
      <c r="E1059" s="34">
        <v>44152</v>
      </c>
      <c r="F1059" s="35">
        <v>387585</v>
      </c>
      <c r="G1059" s="36" t="s">
        <v>5440</v>
      </c>
      <c r="H1059" s="33" t="str">
        <f t="shared" si="33"/>
        <v>65 Epping Road   North Ryde NSW 2113 Australia</v>
      </c>
      <c r="I1059" s="41" t="s">
        <v>199</v>
      </c>
      <c r="K1059" s="25" t="s">
        <v>5441</v>
      </c>
      <c r="L1059" s="25" t="s">
        <v>209</v>
      </c>
      <c r="M1059" s="39" t="s">
        <v>5442</v>
      </c>
      <c r="N1059" s="25" t="s">
        <v>5443</v>
      </c>
      <c r="Q1059" s="25" t="s">
        <v>1269</v>
      </c>
      <c r="R1059" s="25" t="s">
        <v>397</v>
      </c>
      <c r="S1059" s="39" t="s">
        <v>509</v>
      </c>
      <c r="T1059" s="25" t="s">
        <v>216</v>
      </c>
      <c r="U1059" s="25" t="s">
        <v>5444</v>
      </c>
    </row>
    <row r="1060" spans="1:28" x14ac:dyDescent="0.25">
      <c r="A1060" s="17" t="s">
        <v>195</v>
      </c>
      <c r="B1060" s="40" t="s">
        <v>197</v>
      </c>
      <c r="C1060" s="33" t="s">
        <v>198</v>
      </c>
      <c r="D1060" s="33" t="str">
        <f t="shared" si="32"/>
        <v>2021 RENTAL - SYDNEY HEALTH CLINIC</v>
      </c>
      <c r="E1060" s="34">
        <v>44152</v>
      </c>
      <c r="F1060" s="35">
        <v>13666</v>
      </c>
      <c r="G1060" s="36" t="s">
        <v>5445</v>
      </c>
      <c r="H1060" s="33" t="str">
        <f t="shared" si="33"/>
        <v>Level 5 31 Market Street  Sydney NSW 2000 Australia</v>
      </c>
      <c r="I1060" s="41" t="s">
        <v>199</v>
      </c>
      <c r="K1060" s="25" t="s">
        <v>5446</v>
      </c>
      <c r="L1060" s="25" t="s">
        <v>209</v>
      </c>
      <c r="M1060" s="39" t="s">
        <v>5447</v>
      </c>
      <c r="N1060" s="25" t="s">
        <v>3248</v>
      </c>
      <c r="O1060" s="25" t="s">
        <v>5448</v>
      </c>
      <c r="Q1060" s="25" t="s">
        <v>396</v>
      </c>
      <c r="R1060" s="25" t="s">
        <v>397</v>
      </c>
      <c r="S1060" s="39" t="s">
        <v>398</v>
      </c>
      <c r="T1060" s="25" t="s">
        <v>216</v>
      </c>
      <c r="V1060" s="25" t="s">
        <v>5449</v>
      </c>
    </row>
    <row r="1061" spans="1:28" x14ac:dyDescent="0.25">
      <c r="A1061" s="17" t="s">
        <v>195</v>
      </c>
      <c r="B1061" s="40" t="s">
        <v>197</v>
      </c>
      <c r="C1061" s="33" t="s">
        <v>198</v>
      </c>
      <c r="D1061" s="33" t="str">
        <f t="shared" si="32"/>
        <v>Bachelor of Nursing - Clinical Placement Bachelor of Nursing - Clinical Placement</v>
      </c>
      <c r="E1061" s="34">
        <v>44153</v>
      </c>
      <c r="F1061" s="35">
        <v>13140</v>
      </c>
      <c r="G1061" s="36" t="s">
        <v>5450</v>
      </c>
      <c r="H1061" s="33" t="str">
        <f t="shared" si="33"/>
        <v>Accelevale Building Innovation Campus  North Woolongong NSW 2500 Australia</v>
      </c>
      <c r="I1061" s="41" t="s">
        <v>199</v>
      </c>
      <c r="K1061" s="25" t="s">
        <v>5451</v>
      </c>
      <c r="L1061" s="25" t="s">
        <v>209</v>
      </c>
      <c r="M1061" s="39" t="s">
        <v>5452</v>
      </c>
      <c r="N1061" s="25" t="s">
        <v>5453</v>
      </c>
      <c r="O1061" s="25" t="s">
        <v>5454</v>
      </c>
      <c r="Q1061" s="25" t="s">
        <v>5455</v>
      </c>
      <c r="R1061" s="25" t="s">
        <v>397</v>
      </c>
      <c r="S1061" s="39" t="s">
        <v>5456</v>
      </c>
      <c r="T1061" s="25" t="s">
        <v>216</v>
      </c>
      <c r="U1061" s="25" t="s">
        <v>391</v>
      </c>
      <c r="V1061" s="25" t="s">
        <v>391</v>
      </c>
    </row>
    <row r="1062" spans="1:28" x14ac:dyDescent="0.25">
      <c r="A1062" s="17" t="s">
        <v>195</v>
      </c>
      <c r="B1062" s="40" t="s">
        <v>197</v>
      </c>
      <c r="C1062" s="33" t="s">
        <v>198</v>
      </c>
      <c r="D1062" s="33" t="str">
        <f t="shared" si="32"/>
        <v>Mackay Ooralea Huddle Space 1.14</v>
      </c>
      <c r="E1062" s="34">
        <v>44153</v>
      </c>
      <c r="F1062" s="35">
        <v>21532.5</v>
      </c>
      <c r="G1062" s="36" t="s">
        <v>2517</v>
      </c>
      <c r="H1062" s="33" t="str">
        <f t="shared" si="33"/>
        <v>1 Brickworks Court   Mackay QLD 4740 Australia</v>
      </c>
      <c r="I1062" s="41" t="s">
        <v>199</v>
      </c>
      <c r="K1062" s="25" t="s">
        <v>5457</v>
      </c>
      <c r="L1062" s="25" t="s">
        <v>209</v>
      </c>
      <c r="M1062" s="39" t="s">
        <v>2519</v>
      </c>
      <c r="N1062" s="25" t="s">
        <v>2520</v>
      </c>
      <c r="Q1062" s="25" t="s">
        <v>323</v>
      </c>
      <c r="R1062" s="25" t="s">
        <v>214</v>
      </c>
      <c r="S1062" s="39" t="s">
        <v>231</v>
      </c>
      <c r="T1062" s="25" t="s">
        <v>216</v>
      </c>
      <c r="V1062" s="25" t="s">
        <v>5458</v>
      </c>
    </row>
    <row r="1063" spans="1:28" x14ac:dyDescent="0.25">
      <c r="A1063" s="17" t="s">
        <v>195</v>
      </c>
      <c r="B1063" s="40" t="s">
        <v>197</v>
      </c>
      <c r="C1063" s="33" t="s">
        <v>198</v>
      </c>
      <c r="D1063" s="33" t="str">
        <f t="shared" si="32"/>
        <v>iPad Mini 64GB WiFi only Targus Pro-Tek Case for iPad Mini</v>
      </c>
      <c r="E1063" s="34">
        <v>44153</v>
      </c>
      <c r="F1063" s="35">
        <v>12435.94</v>
      </c>
      <c r="G1063" s="36" t="s">
        <v>5459</v>
      </c>
      <c r="H1063" s="33" t="str">
        <f t="shared" si="33"/>
        <v>PO Box 384   Rockhampton QLD 4700 Australia</v>
      </c>
      <c r="I1063" s="41" t="s">
        <v>199</v>
      </c>
      <c r="K1063" s="25" t="s">
        <v>5460</v>
      </c>
      <c r="L1063" s="25" t="s">
        <v>209</v>
      </c>
      <c r="M1063" s="39" t="s">
        <v>5461</v>
      </c>
      <c r="N1063" s="25" t="s">
        <v>2085</v>
      </c>
      <c r="Q1063" s="25" t="s">
        <v>363</v>
      </c>
      <c r="R1063" s="25" t="s">
        <v>214</v>
      </c>
      <c r="S1063" s="39" t="s">
        <v>303</v>
      </c>
      <c r="T1063" s="25" t="s">
        <v>216</v>
      </c>
      <c r="U1063" s="25" t="s">
        <v>5462</v>
      </c>
      <c r="W1063" s="25" t="s">
        <v>5463</v>
      </c>
    </row>
    <row r="1064" spans="1:28" x14ac:dyDescent="0.25">
      <c r="A1064" s="17" t="s">
        <v>195</v>
      </c>
      <c r="B1064" s="40" t="s">
        <v>197</v>
      </c>
      <c r="C1064" s="33" t="s">
        <v>198</v>
      </c>
      <c r="D1064" s="33" t="str">
        <f t="shared" si="32"/>
        <v>MKY Bld 51 Quote 11508 MKY BLD 58-Quote 11509 MKY BLD 52 -Quote 11510 MKY BLD 53-Quote 11511 MKY BLD 54-Quote 11513 MKY BLD 55 -Quote 11514 MKY BLD 56- Quote 11515 MKY BLD 57-Quote 11516</v>
      </c>
      <c r="E1064" s="34">
        <v>44153</v>
      </c>
      <c r="F1064" s="35">
        <v>16863.55</v>
      </c>
      <c r="G1064" s="36" t="s">
        <v>3766</v>
      </c>
      <c r="H1064" s="33" t="str">
        <f t="shared" si="33"/>
        <v>159 Sydney Street   Mackay QLD 4740 Australia</v>
      </c>
      <c r="I1064" s="41" t="s">
        <v>199</v>
      </c>
      <c r="K1064" s="25" t="s">
        <v>5464</v>
      </c>
      <c r="L1064" s="25" t="s">
        <v>209</v>
      </c>
      <c r="M1064" s="39" t="s">
        <v>3768</v>
      </c>
      <c r="N1064" s="25" t="s">
        <v>3769</v>
      </c>
      <c r="Q1064" s="25" t="s">
        <v>323</v>
      </c>
      <c r="R1064" s="25" t="s">
        <v>214</v>
      </c>
      <c r="S1064" s="39" t="s">
        <v>231</v>
      </c>
      <c r="T1064" s="25" t="s">
        <v>216</v>
      </c>
      <c r="U1064" s="25" t="s">
        <v>5465</v>
      </c>
      <c r="V1064" s="25" t="s">
        <v>5466</v>
      </c>
      <c r="W1064" s="25" t="s">
        <v>5467</v>
      </c>
      <c r="X1064" s="25" t="s">
        <v>5468</v>
      </c>
      <c r="Y1064" s="25" t="s">
        <v>5469</v>
      </c>
      <c r="Z1064" s="25" t="s">
        <v>5470</v>
      </c>
      <c r="AA1064" s="25" t="s">
        <v>5471</v>
      </c>
      <c r="AB1064" s="25" t="s">
        <v>5472</v>
      </c>
    </row>
    <row r="1065" spans="1:28" x14ac:dyDescent="0.25">
      <c r="A1065" s="17" t="s">
        <v>195</v>
      </c>
      <c r="B1065" s="40" t="s">
        <v>197</v>
      </c>
      <c r="C1065" s="33" t="s">
        <v>198</v>
      </c>
      <c r="D1065" s="33" t="str">
        <f t="shared" si="32"/>
        <v>Cisco Catalyst C8300-2N2S-4T2X Router Cisco NIM Module 1-port 10G SFP/SFP+ Cisco DNA Essentials On-Prem Lic 3Y - Solution Support for SW - DNA Essentials</v>
      </c>
      <c r="E1065" s="34">
        <v>44153</v>
      </c>
      <c r="F1065" s="35">
        <v>24908.26</v>
      </c>
      <c r="G1065" s="36" t="s">
        <v>819</v>
      </c>
      <c r="H1065" s="33" t="str">
        <f t="shared" si="33"/>
        <v>PO Box 551   Indooroopilly QLD 4068 Australia</v>
      </c>
      <c r="I1065" s="41" t="s">
        <v>199</v>
      </c>
      <c r="K1065" s="25" t="s">
        <v>5473</v>
      </c>
      <c r="L1065" s="25" t="s">
        <v>209</v>
      </c>
      <c r="M1065" s="39" t="s">
        <v>821</v>
      </c>
      <c r="N1065" s="25" t="s">
        <v>822</v>
      </c>
      <c r="Q1065" s="25" t="s">
        <v>725</v>
      </c>
      <c r="R1065" s="25" t="s">
        <v>214</v>
      </c>
      <c r="S1065" s="39" t="s">
        <v>823</v>
      </c>
      <c r="T1065" s="25" t="s">
        <v>216</v>
      </c>
      <c r="V1065" s="25" t="s">
        <v>5474</v>
      </c>
      <c r="Y1065" s="25" t="s">
        <v>5475</v>
      </c>
      <c r="AA1065" s="25" t="s">
        <v>5476</v>
      </c>
      <c r="AB1065" s="25" t="s">
        <v>5477</v>
      </c>
    </row>
    <row r="1066" spans="1:28" x14ac:dyDescent="0.25">
      <c r="A1066" s="17" t="s">
        <v>195</v>
      </c>
      <c r="B1066" s="40" t="s">
        <v>197</v>
      </c>
      <c r="C1066" s="33" t="s">
        <v>198</v>
      </c>
      <c r="D1066" s="33" t="str">
        <f t="shared" si="32"/>
        <v>WhereScape RED Annual Maintenance Renewa WhereScape 3D Annual Maintenance Renewal</v>
      </c>
      <c r="E1066" s="34">
        <v>44153</v>
      </c>
      <c r="F1066" s="35">
        <v>19232.400000000001</v>
      </c>
      <c r="G1066" s="36" t="s">
        <v>5478</v>
      </c>
      <c r="H1066" s="33" t="str">
        <f t="shared" si="33"/>
        <v>PO Box 6326   Sydney NSW 2000 Australia</v>
      </c>
      <c r="I1066" s="41" t="s">
        <v>199</v>
      </c>
      <c r="K1066" s="25" t="s">
        <v>5479</v>
      </c>
      <c r="L1066" s="25" t="s">
        <v>209</v>
      </c>
      <c r="M1066" s="39" t="s">
        <v>5480</v>
      </c>
      <c r="N1066" s="25" t="s">
        <v>5481</v>
      </c>
      <c r="Q1066" s="25" t="s">
        <v>396</v>
      </c>
      <c r="R1066" s="25" t="s">
        <v>397</v>
      </c>
      <c r="S1066" s="39" t="s">
        <v>398</v>
      </c>
      <c r="T1066" s="25" t="s">
        <v>216</v>
      </c>
      <c r="V1066" s="25" t="s">
        <v>5482</v>
      </c>
      <c r="X1066" s="25" t="s">
        <v>5483</v>
      </c>
    </row>
    <row r="1067" spans="1:28" x14ac:dyDescent="0.25">
      <c r="A1067" s="17" t="s">
        <v>195</v>
      </c>
      <c r="B1067" s="40" t="s">
        <v>197</v>
      </c>
      <c r="C1067" s="33" t="s">
        <v>198</v>
      </c>
      <c r="D1067" s="33" t="str">
        <f t="shared" si="32"/>
        <v>FutureLearn Partner Membership (3 years)</v>
      </c>
      <c r="E1067" s="34">
        <v>44154</v>
      </c>
      <c r="F1067" s="35">
        <v>72766.960000000006</v>
      </c>
      <c r="G1067" s="36" t="s">
        <v>5484</v>
      </c>
      <c r="H1067" s="33" t="str">
        <f t="shared" si="33"/>
        <v>1-11 Hawley Crescent Camden Town  London  NW1 8NP United Kingdom</v>
      </c>
      <c r="I1067" s="41" t="s">
        <v>199</v>
      </c>
      <c r="K1067" s="25" t="s">
        <v>5485</v>
      </c>
      <c r="L1067" s="25" t="s">
        <v>209</v>
      </c>
      <c r="M1067" s="39" t="s">
        <v>5486</v>
      </c>
      <c r="N1067" s="25" t="s">
        <v>5487</v>
      </c>
      <c r="O1067" s="25" t="s">
        <v>5488</v>
      </c>
      <c r="Q1067" s="25" t="s">
        <v>3368</v>
      </c>
      <c r="S1067" s="25" t="s">
        <v>5489</v>
      </c>
      <c r="T1067" s="25" t="s">
        <v>3370</v>
      </c>
      <c r="U1067" s="25" t="s">
        <v>5490</v>
      </c>
    </row>
    <row r="1068" spans="1:28" x14ac:dyDescent="0.25">
      <c r="A1068" s="17" t="s">
        <v>195</v>
      </c>
      <c r="B1068" s="40" t="s">
        <v>197</v>
      </c>
      <c r="C1068" s="33" t="s">
        <v>198</v>
      </c>
      <c r="D1068" s="33" t="str">
        <f t="shared" si="32"/>
        <v>Hardware, Software &amp; Support as per</v>
      </c>
      <c r="E1068" s="34">
        <v>44154</v>
      </c>
      <c r="F1068" s="35">
        <v>16663.09</v>
      </c>
      <c r="G1068" s="36" t="s">
        <v>1170</v>
      </c>
      <c r="H1068" s="33" t="str">
        <f t="shared" si="33"/>
        <v>410 Concord Road   Rhodes NSW 2138 Australia</v>
      </c>
      <c r="I1068" s="41" t="s">
        <v>199</v>
      </c>
      <c r="K1068" s="25" t="s">
        <v>5491</v>
      </c>
      <c r="L1068" s="25" t="s">
        <v>209</v>
      </c>
      <c r="M1068" s="39" t="s">
        <v>1172</v>
      </c>
      <c r="N1068" s="25" t="s">
        <v>1173</v>
      </c>
      <c r="Q1068" s="25" t="s">
        <v>1174</v>
      </c>
      <c r="R1068" s="25" t="s">
        <v>397</v>
      </c>
      <c r="S1068" s="39" t="s">
        <v>1175</v>
      </c>
      <c r="T1068" s="25" t="s">
        <v>216</v>
      </c>
      <c r="V1068" s="25" t="s">
        <v>5492</v>
      </c>
    </row>
    <row r="1069" spans="1:28" x14ac:dyDescent="0.25">
      <c r="A1069" s="17" t="s">
        <v>195</v>
      </c>
      <c r="B1069" s="40" t="s">
        <v>197</v>
      </c>
      <c r="C1069" s="33" t="s">
        <v>198</v>
      </c>
      <c r="D1069" s="33" t="str">
        <f t="shared" si="32"/>
        <v>CAUL Membership Fee 2021</v>
      </c>
      <c r="E1069" s="34">
        <v>44154</v>
      </c>
      <c r="F1069" s="35">
        <v>19459</v>
      </c>
      <c r="G1069" s="36" t="s">
        <v>5493</v>
      </c>
      <c r="H1069" s="33" t="str">
        <f t="shared" si="33"/>
        <v>Executive Officer, Caul LPO Box 8169 Australian National University CANBERRA ACT 2601 Australia</v>
      </c>
      <c r="I1069" s="41" t="s">
        <v>199</v>
      </c>
      <c r="K1069" s="25" t="s">
        <v>5494</v>
      </c>
      <c r="L1069" s="25" t="s">
        <v>209</v>
      </c>
      <c r="M1069" s="39" t="s">
        <v>5495</v>
      </c>
      <c r="N1069" s="25" t="s">
        <v>5496</v>
      </c>
      <c r="O1069" s="25" t="s">
        <v>5497</v>
      </c>
      <c r="P1069" s="25" t="s">
        <v>370</v>
      </c>
      <c r="Q1069" s="25" t="s">
        <v>1095</v>
      </c>
      <c r="R1069" s="25" t="s">
        <v>270</v>
      </c>
      <c r="S1069" s="39" t="s">
        <v>1096</v>
      </c>
      <c r="T1069" s="25" t="s">
        <v>216</v>
      </c>
      <c r="U1069" s="25" t="s">
        <v>5498</v>
      </c>
    </row>
    <row r="1070" spans="1:28" x14ac:dyDescent="0.25">
      <c r="A1070" s="17" t="s">
        <v>195</v>
      </c>
      <c r="B1070" s="40" t="s">
        <v>197</v>
      </c>
      <c r="C1070" s="33" t="s">
        <v>198</v>
      </c>
      <c r="D1070" s="33" t="str">
        <f t="shared" si="32"/>
        <v>HeinOnline Subscription 2021</v>
      </c>
      <c r="E1070" s="34">
        <v>44154</v>
      </c>
      <c r="F1070" s="35">
        <v>17070.89</v>
      </c>
      <c r="G1070" s="36" t="s">
        <v>365</v>
      </c>
      <c r="H1070" s="33" t="str">
        <f t="shared" si="33"/>
        <v>Librarians PO Box 8169 Australian National University Canberra ACT 0200 Australia</v>
      </c>
      <c r="I1070" s="41" t="s">
        <v>199</v>
      </c>
      <c r="K1070" s="25" t="s">
        <v>5499</v>
      </c>
      <c r="L1070" s="25" t="s">
        <v>209</v>
      </c>
      <c r="M1070" s="39" t="s">
        <v>367</v>
      </c>
      <c r="N1070" s="25" t="s">
        <v>368</v>
      </c>
      <c r="O1070" s="25" t="s">
        <v>369</v>
      </c>
      <c r="P1070" s="25" t="s">
        <v>370</v>
      </c>
      <c r="Q1070" s="25" t="s">
        <v>269</v>
      </c>
      <c r="R1070" s="25" t="s">
        <v>270</v>
      </c>
      <c r="S1070" s="39" t="s">
        <v>371</v>
      </c>
      <c r="T1070" s="25" t="s">
        <v>216</v>
      </c>
      <c r="U1070" s="25" t="s">
        <v>5500</v>
      </c>
    </row>
    <row r="1071" spans="1:28" x14ac:dyDescent="0.25">
      <c r="A1071" s="17" t="s">
        <v>195</v>
      </c>
      <c r="B1071" s="40" t="s">
        <v>197</v>
      </c>
      <c r="C1071" s="33" t="s">
        <v>198</v>
      </c>
      <c r="D1071" s="33" t="str">
        <f t="shared" si="32"/>
        <v>International 2021 Remarketing Campaign</v>
      </c>
      <c r="E1071" s="34">
        <v>44154</v>
      </c>
      <c r="F1071" s="35">
        <v>221584</v>
      </c>
      <c r="G1071" s="36" t="s">
        <v>646</v>
      </c>
      <c r="H1071" s="33" t="str">
        <f t="shared" si="33"/>
        <v>WPP AUNZ Building Stanley Stret Plaza  Southbank QLD 4001 Australia</v>
      </c>
      <c r="I1071" s="41" t="s">
        <v>199</v>
      </c>
      <c r="K1071" s="25" t="s">
        <v>5501</v>
      </c>
      <c r="L1071" s="25" t="s">
        <v>209</v>
      </c>
      <c r="M1071" s="39" t="s">
        <v>648</v>
      </c>
      <c r="N1071" s="25" t="s">
        <v>649</v>
      </c>
      <c r="O1071" s="25" t="s">
        <v>650</v>
      </c>
      <c r="Q1071" s="25" t="s">
        <v>651</v>
      </c>
      <c r="R1071" s="25" t="s">
        <v>214</v>
      </c>
      <c r="S1071" s="39" t="s">
        <v>247</v>
      </c>
      <c r="T1071" s="25" t="s">
        <v>216</v>
      </c>
      <c r="U1071" s="25" t="s">
        <v>5502</v>
      </c>
    </row>
    <row r="1072" spans="1:28" x14ac:dyDescent="0.25">
      <c r="A1072" s="17" t="s">
        <v>195</v>
      </c>
      <c r="B1072" s="40" t="s">
        <v>197</v>
      </c>
      <c r="C1072" s="33" t="s">
        <v>198</v>
      </c>
      <c r="D1072" s="33" t="str">
        <f t="shared" si="32"/>
        <v>FarmBot Genesis XL v1.5 Pre-Order #D1031 FarmBot Genesis XL v1.5 Pre-Order #D1032</v>
      </c>
      <c r="E1072" s="34">
        <v>44154</v>
      </c>
      <c r="F1072" s="35">
        <v>13325.4</v>
      </c>
      <c r="G1072" s="36" t="s">
        <v>5503</v>
      </c>
      <c r="H1072" s="33" t="str">
        <f t="shared" si="33"/>
        <v>880 Upham Street   San Luis Obispo CA 93401 United States</v>
      </c>
      <c r="I1072" s="41" t="s">
        <v>199</v>
      </c>
      <c r="K1072" s="25" t="s">
        <v>5504</v>
      </c>
      <c r="L1072" s="25" t="s">
        <v>209</v>
      </c>
      <c r="M1072" s="39" t="s">
        <v>5505</v>
      </c>
      <c r="N1072" s="25" t="s">
        <v>5506</v>
      </c>
      <c r="Q1072" s="25" t="s">
        <v>5507</v>
      </c>
      <c r="R1072" s="25" t="s">
        <v>1667</v>
      </c>
      <c r="S1072" s="39" t="s">
        <v>5508</v>
      </c>
      <c r="T1072" s="25" t="s">
        <v>428</v>
      </c>
      <c r="W1072" s="25" t="s">
        <v>5509</v>
      </c>
      <c r="X1072" s="25" t="s">
        <v>5510</v>
      </c>
    </row>
    <row r="1073" spans="1:25" x14ac:dyDescent="0.25">
      <c r="A1073" s="17" t="s">
        <v>195</v>
      </c>
      <c r="B1073" s="40" t="s">
        <v>197</v>
      </c>
      <c r="C1073" s="33" t="s">
        <v>198</v>
      </c>
      <c r="D1073" s="33" t="str">
        <f t="shared" si="32"/>
        <v>Dell 24 Monitor - P2419H Precision 3640 Tower SI 520220 S_HTC VIVE PRO EYE VIRTUAL REALITY KIT V</v>
      </c>
      <c r="E1073" s="34">
        <v>44154</v>
      </c>
      <c r="F1073" s="35">
        <v>11598.4</v>
      </c>
      <c r="G1073" s="36" t="s">
        <v>826</v>
      </c>
      <c r="H1073" s="33" t="str">
        <f t="shared" si="33"/>
        <v>GPO Box 4766   SYDNEY NSW 1044 Australia</v>
      </c>
      <c r="I1073" s="41" t="s">
        <v>199</v>
      </c>
      <c r="K1073" s="25" t="s">
        <v>5511</v>
      </c>
      <c r="L1073" s="25" t="s">
        <v>209</v>
      </c>
      <c r="M1073" s="39" t="s">
        <v>828</v>
      </c>
      <c r="N1073" s="25" t="s">
        <v>829</v>
      </c>
      <c r="Q1073" s="25" t="s">
        <v>636</v>
      </c>
      <c r="R1073" s="25" t="s">
        <v>397</v>
      </c>
      <c r="S1073" s="39" t="s">
        <v>830</v>
      </c>
      <c r="T1073" s="25" t="s">
        <v>216</v>
      </c>
      <c r="U1073" s="25" t="s">
        <v>5512</v>
      </c>
      <c r="W1073" s="25" t="s">
        <v>5513</v>
      </c>
      <c r="X1073" s="25" t="s">
        <v>5514</v>
      </c>
    </row>
    <row r="1074" spans="1:25" x14ac:dyDescent="0.25">
      <c r="A1074" s="17" t="s">
        <v>195</v>
      </c>
      <c r="B1074" s="40" t="s">
        <v>197</v>
      </c>
      <c r="C1074" s="33" t="s">
        <v>198</v>
      </c>
      <c r="D1074" s="33" t="str">
        <f t="shared" si="32"/>
        <v>Data Scientists - 60 days</v>
      </c>
      <c r="E1074" s="34">
        <v>44155</v>
      </c>
      <c r="F1074" s="35">
        <v>68750</v>
      </c>
      <c r="G1074" s="36" t="s">
        <v>5515</v>
      </c>
      <c r="H1074" s="33" t="str">
        <f t="shared" si="33"/>
        <v>Level 46, 264 George St   Sydney NSW 2000 Australia</v>
      </c>
      <c r="I1074" s="41" t="s">
        <v>199</v>
      </c>
      <c r="K1074" s="25" t="s">
        <v>5516</v>
      </c>
      <c r="L1074" s="25" t="s">
        <v>209</v>
      </c>
      <c r="M1074" s="39" t="s">
        <v>5517</v>
      </c>
      <c r="N1074" s="25" t="s">
        <v>5518</v>
      </c>
      <c r="Q1074" s="25" t="s">
        <v>396</v>
      </c>
      <c r="R1074" s="25" t="s">
        <v>397</v>
      </c>
      <c r="S1074" s="39" t="s">
        <v>398</v>
      </c>
      <c r="T1074" s="25" t="s">
        <v>216</v>
      </c>
      <c r="U1074" s="25" t="s">
        <v>5519</v>
      </c>
    </row>
    <row r="1075" spans="1:25" x14ac:dyDescent="0.25">
      <c r="A1075" s="17" t="s">
        <v>195</v>
      </c>
      <c r="B1075" s="40" t="s">
        <v>197</v>
      </c>
      <c r="C1075" s="33" t="s">
        <v>198</v>
      </c>
      <c r="D1075" s="33" t="str">
        <f t="shared" si="32"/>
        <v>176 Days Specialist Technical Support</v>
      </c>
      <c r="E1075" s="34">
        <v>44155</v>
      </c>
      <c r="F1075" s="35">
        <v>164560</v>
      </c>
      <c r="G1075" s="36" t="s">
        <v>3674</v>
      </c>
      <c r="H1075" s="33" t="str">
        <f t="shared" si="33"/>
        <v>Room 604 Z9 Building 7 Musk Avenue  Kelvin Grove QLD 4059 Australia</v>
      </c>
      <c r="I1075" s="41" t="s">
        <v>199</v>
      </c>
      <c r="K1075" s="25" t="s">
        <v>5520</v>
      </c>
      <c r="L1075" s="25" t="s">
        <v>209</v>
      </c>
      <c r="M1075" s="39" t="s">
        <v>3676</v>
      </c>
      <c r="N1075" s="25" t="s">
        <v>3677</v>
      </c>
      <c r="O1075" s="25" t="s">
        <v>3678</v>
      </c>
      <c r="Q1075" s="25" t="s">
        <v>3679</v>
      </c>
      <c r="R1075" s="25" t="s">
        <v>214</v>
      </c>
      <c r="S1075" s="39" t="s">
        <v>3680</v>
      </c>
      <c r="T1075" s="25" t="s">
        <v>216</v>
      </c>
      <c r="U1075" s="25" t="s">
        <v>5521</v>
      </c>
    </row>
    <row r="1076" spans="1:25" x14ac:dyDescent="0.25">
      <c r="A1076" s="17" t="s">
        <v>195</v>
      </c>
      <c r="B1076" s="40" t="s">
        <v>197</v>
      </c>
      <c r="C1076" s="33" t="s">
        <v>198</v>
      </c>
      <c r="D1076" s="33" t="str">
        <f t="shared" si="32"/>
        <v>300 Dev Hours CQUSuccess VET and S1API</v>
      </c>
      <c r="E1076" s="34">
        <v>44155</v>
      </c>
      <c r="F1076" s="35">
        <v>49500</v>
      </c>
      <c r="G1076" s="36" t="s">
        <v>939</v>
      </c>
      <c r="H1076" s="33" t="str">
        <f t="shared" si="33"/>
        <v>Suite 501-504, Level 5 89 York Street  SYDNEY NSW 2000 Australia</v>
      </c>
      <c r="I1076" s="41" t="s">
        <v>199</v>
      </c>
      <c r="K1076" s="25" t="s">
        <v>5522</v>
      </c>
      <c r="L1076" s="25" t="s">
        <v>209</v>
      </c>
      <c r="M1076" s="39" t="s">
        <v>941</v>
      </c>
      <c r="N1076" s="25" t="s">
        <v>942</v>
      </c>
      <c r="O1076" s="25" t="s">
        <v>943</v>
      </c>
      <c r="Q1076" s="25" t="s">
        <v>636</v>
      </c>
      <c r="R1076" s="25" t="s">
        <v>397</v>
      </c>
      <c r="S1076" s="39" t="s">
        <v>398</v>
      </c>
      <c r="T1076" s="25" t="s">
        <v>216</v>
      </c>
      <c r="U1076" s="25" t="s">
        <v>5523</v>
      </c>
    </row>
    <row r="1077" spans="1:25" x14ac:dyDescent="0.25">
      <c r="A1077" s="17" t="s">
        <v>195</v>
      </c>
      <c r="B1077" s="40" t="s">
        <v>197</v>
      </c>
      <c r="C1077" s="33" t="s">
        <v>198</v>
      </c>
      <c r="D1077" s="33" t="str">
        <f t="shared" si="32"/>
        <v>Informit Collections Subscrption - 2021</v>
      </c>
      <c r="E1077" s="34">
        <v>44155</v>
      </c>
      <c r="F1077" s="35">
        <v>118510.02</v>
      </c>
      <c r="G1077" s="36" t="s">
        <v>5524</v>
      </c>
      <c r="H1077" s="33" t="str">
        <f t="shared" si="33"/>
        <v>PO Box 12058 A'Beckett Street  MELBOURNE VIC 8006 Australia</v>
      </c>
      <c r="I1077" s="41" t="s">
        <v>199</v>
      </c>
      <c r="K1077" s="25" t="s">
        <v>5525</v>
      </c>
      <c r="L1077" s="25" t="s">
        <v>209</v>
      </c>
      <c r="M1077" s="39" t="s">
        <v>5526</v>
      </c>
      <c r="N1077" s="25" t="s">
        <v>5527</v>
      </c>
      <c r="O1077" s="25" t="s">
        <v>5528</v>
      </c>
      <c r="Q1077" s="25" t="s">
        <v>709</v>
      </c>
      <c r="R1077" s="25" t="s">
        <v>478</v>
      </c>
      <c r="S1077" s="39" t="s">
        <v>2025</v>
      </c>
      <c r="T1077" s="25" t="s">
        <v>216</v>
      </c>
      <c r="U1077" s="25" t="s">
        <v>5529</v>
      </c>
    </row>
    <row r="1078" spans="1:25" x14ac:dyDescent="0.25">
      <c r="A1078" s="17" t="s">
        <v>195</v>
      </c>
      <c r="B1078" s="40" t="s">
        <v>197</v>
      </c>
      <c r="C1078" s="33" t="s">
        <v>198</v>
      </c>
      <c r="D1078" s="33" t="str">
        <f t="shared" si="32"/>
        <v>ABIntegro Year 2 - HED ABIntegro Year 2 - VET Interview360</v>
      </c>
      <c r="E1078" s="34">
        <v>44155</v>
      </c>
      <c r="F1078" s="35">
        <v>44625.58</v>
      </c>
      <c r="G1078" s="36" t="s">
        <v>5530</v>
      </c>
      <c r="H1078" s="33" t="str">
        <f t="shared" si="33"/>
        <v>PO Box 57970   London  W4 9AE United Kingdom</v>
      </c>
      <c r="I1078" s="41" t="s">
        <v>199</v>
      </c>
      <c r="K1078" s="25" t="s">
        <v>5531</v>
      </c>
      <c r="L1078" s="25" t="s">
        <v>209</v>
      </c>
      <c r="M1078" s="39" t="s">
        <v>5532</v>
      </c>
      <c r="N1078" s="25" t="s">
        <v>5533</v>
      </c>
      <c r="Q1078" s="25" t="s">
        <v>3368</v>
      </c>
      <c r="S1078" s="25" t="s">
        <v>5534</v>
      </c>
      <c r="T1078" s="25" t="s">
        <v>3370</v>
      </c>
      <c r="U1078" s="25" t="s">
        <v>5535</v>
      </c>
      <c r="V1078" s="25" t="s">
        <v>5536</v>
      </c>
      <c r="W1078" s="25" t="s">
        <v>5537</v>
      </c>
    </row>
    <row r="1079" spans="1:25" x14ac:dyDescent="0.25">
      <c r="A1079" s="17" t="s">
        <v>195</v>
      </c>
      <c r="B1079" s="40" t="s">
        <v>197</v>
      </c>
      <c r="C1079" s="33" t="s">
        <v>198</v>
      </c>
      <c r="D1079" s="33" t="str">
        <f t="shared" si="32"/>
        <v>APA Databases - PsychInfo PsychArticles</v>
      </c>
      <c r="E1079" s="34">
        <v>44155</v>
      </c>
      <c r="F1079" s="35">
        <v>13760.21</v>
      </c>
      <c r="G1079" s="36" t="s">
        <v>2408</v>
      </c>
      <c r="H1079" s="33" t="str">
        <f t="shared" si="33"/>
        <v>Level 8 132 Arthur Street   North Sydney NSW 2060 Australia</v>
      </c>
      <c r="I1079" s="41" t="s">
        <v>199</v>
      </c>
      <c r="K1079" s="25" t="s">
        <v>5538</v>
      </c>
      <c r="L1079" s="25" t="s">
        <v>209</v>
      </c>
      <c r="M1079" s="39" t="s">
        <v>2410</v>
      </c>
      <c r="N1079" s="25" t="s">
        <v>2411</v>
      </c>
      <c r="Q1079" s="25" t="s">
        <v>766</v>
      </c>
      <c r="R1079" s="25" t="s">
        <v>397</v>
      </c>
      <c r="S1079" s="39" t="s">
        <v>767</v>
      </c>
      <c r="T1079" s="25" t="s">
        <v>216</v>
      </c>
      <c r="U1079" s="25" t="s">
        <v>5539</v>
      </c>
    </row>
    <row r="1080" spans="1:25" x14ac:dyDescent="0.25">
      <c r="A1080" s="17" t="s">
        <v>195</v>
      </c>
      <c r="B1080" s="40" t="s">
        <v>197</v>
      </c>
      <c r="C1080" s="33" t="s">
        <v>198</v>
      </c>
      <c r="D1080" s="33" t="str">
        <f t="shared" si="32"/>
        <v>Science Direct Online</v>
      </c>
      <c r="E1080" s="34">
        <v>44155</v>
      </c>
      <c r="F1080" s="35">
        <v>354846.56</v>
      </c>
      <c r="G1080" s="36" t="s">
        <v>5540</v>
      </c>
      <c r="H1080" s="33" t="str">
        <f t="shared" si="33"/>
        <v>Radarweg 29 1043 NX  Amsterdram   Netherlands</v>
      </c>
      <c r="I1080" s="41" t="s">
        <v>199</v>
      </c>
      <c r="K1080" s="25" t="s">
        <v>5541</v>
      </c>
      <c r="L1080" s="25" t="s">
        <v>209</v>
      </c>
      <c r="M1080" s="39" t="s">
        <v>2385</v>
      </c>
      <c r="N1080" s="25" t="s">
        <v>2386</v>
      </c>
      <c r="O1080" s="25" t="s">
        <v>2387</v>
      </c>
      <c r="Q1080" s="25" t="s">
        <v>2388</v>
      </c>
      <c r="T1080" s="25" t="s">
        <v>2389</v>
      </c>
      <c r="V1080" s="25" t="s">
        <v>5542</v>
      </c>
    </row>
    <row r="1081" spans="1:25" x14ac:dyDescent="0.25">
      <c r="A1081" s="17" t="s">
        <v>195</v>
      </c>
      <c r="B1081" s="40" t="s">
        <v>197</v>
      </c>
      <c r="C1081" s="33" t="s">
        <v>198</v>
      </c>
      <c r="D1081" s="33" t="str">
        <f t="shared" si="32"/>
        <v>2020 - Enterprise Toolkit Concurrent 2021 - Enterprise Toolkit Concurrent 2022 - Enterprise Toolkit Concurrent</v>
      </c>
      <c r="E1081" s="34">
        <v>44155</v>
      </c>
      <c r="F1081" s="35">
        <v>30444.81</v>
      </c>
      <c r="G1081" s="36" t="s">
        <v>5543</v>
      </c>
      <c r="H1081" s="33" t="str">
        <f t="shared" si="33"/>
        <v>PO Box 3560   Tingalpa DC Qld 4173 Australia</v>
      </c>
      <c r="I1081" s="41" t="s">
        <v>199</v>
      </c>
      <c r="K1081" s="25" t="s">
        <v>5544</v>
      </c>
      <c r="L1081" s="25" t="s">
        <v>209</v>
      </c>
      <c r="M1081" s="39" t="s">
        <v>5545</v>
      </c>
      <c r="N1081" s="25" t="s">
        <v>5546</v>
      </c>
      <c r="Q1081" s="25" t="s">
        <v>5547</v>
      </c>
      <c r="R1081" s="25" t="s">
        <v>324</v>
      </c>
      <c r="S1081" s="39" t="s">
        <v>1688</v>
      </c>
      <c r="T1081" s="25" t="s">
        <v>216</v>
      </c>
      <c r="U1081" s="25" t="s">
        <v>5548</v>
      </c>
      <c r="V1081" s="25" t="s">
        <v>5549</v>
      </c>
      <c r="W1081" s="25" t="s">
        <v>5550</v>
      </c>
    </row>
    <row r="1082" spans="1:25" x14ac:dyDescent="0.25">
      <c r="A1082" s="17" t="s">
        <v>195</v>
      </c>
      <c r="B1082" s="40" t="s">
        <v>197</v>
      </c>
      <c r="C1082" s="33" t="s">
        <v>198</v>
      </c>
      <c r="D1082" s="33" t="str">
        <f t="shared" si="32"/>
        <v>Springer Journals 2021</v>
      </c>
      <c r="E1082" s="34">
        <v>44155</v>
      </c>
      <c r="F1082" s="35">
        <v>54321.599999999999</v>
      </c>
      <c r="G1082" s="36" t="s">
        <v>273</v>
      </c>
      <c r="H1082" s="33" t="str">
        <f t="shared" si="33"/>
        <v>Center GMbH Tierjartewstr 15-17  Heidelberg  69121 Germany</v>
      </c>
      <c r="I1082" s="41" t="s">
        <v>199</v>
      </c>
      <c r="K1082" s="25" t="s">
        <v>5551</v>
      </c>
      <c r="L1082" s="25" t="s">
        <v>209</v>
      </c>
      <c r="M1082" s="39" t="s">
        <v>275</v>
      </c>
      <c r="N1082" s="25" t="s">
        <v>276</v>
      </c>
      <c r="O1082" s="25" t="s">
        <v>277</v>
      </c>
      <c r="Q1082" s="25" t="s">
        <v>278</v>
      </c>
      <c r="S1082" s="39" t="s">
        <v>279</v>
      </c>
      <c r="T1082" s="25" t="s">
        <v>280</v>
      </c>
      <c r="V1082" s="25" t="s">
        <v>5552</v>
      </c>
    </row>
    <row r="1083" spans="1:25" x14ac:dyDescent="0.25">
      <c r="A1083" s="17" t="s">
        <v>195</v>
      </c>
      <c r="B1083" s="40" t="s">
        <v>197</v>
      </c>
      <c r="C1083" s="33" t="s">
        <v>198</v>
      </c>
      <c r="D1083" s="33" t="str">
        <f t="shared" si="32"/>
        <v>MAH Complete</v>
      </c>
      <c r="E1083" s="34">
        <v>44155</v>
      </c>
      <c r="F1083" s="35">
        <v>13410.5</v>
      </c>
      <c r="G1083" s="36" t="s">
        <v>5553</v>
      </c>
      <c r="H1083" s="33" t="str">
        <f t="shared" si="33"/>
        <v>Unit A Buildings 1-5 Dinton Business Park Catherine Ford Road Dinton Salisbury Wiltshire  SP3 5HZ United Kingdom</v>
      </c>
      <c r="I1083" s="41" t="s">
        <v>199</v>
      </c>
      <c r="K1083" s="25" t="s">
        <v>5554</v>
      </c>
      <c r="L1083" s="25" t="s">
        <v>209</v>
      </c>
      <c r="M1083" s="39" t="s">
        <v>5555</v>
      </c>
      <c r="N1083" s="25" t="s">
        <v>5556</v>
      </c>
      <c r="O1083" s="25" t="s">
        <v>5557</v>
      </c>
      <c r="P1083" s="25" t="s">
        <v>5558</v>
      </c>
      <c r="Q1083" s="25" t="s">
        <v>5559</v>
      </c>
      <c r="S1083" s="25" t="s">
        <v>5560</v>
      </c>
      <c r="T1083" s="25" t="s">
        <v>3370</v>
      </c>
      <c r="U1083" s="25" t="s">
        <v>5561</v>
      </c>
    </row>
    <row r="1084" spans="1:25" x14ac:dyDescent="0.25">
      <c r="A1084" s="17" t="s">
        <v>195</v>
      </c>
      <c r="B1084" s="40" t="s">
        <v>197</v>
      </c>
      <c r="C1084" s="33" t="s">
        <v>198</v>
      </c>
      <c r="D1084" s="33" t="str">
        <f t="shared" si="32"/>
        <v>MBA ebook subscription - Year 3 TRUEUP - Year 2</v>
      </c>
      <c r="E1084" s="34">
        <v>44155</v>
      </c>
      <c r="F1084" s="35">
        <v>138079.20000000001</v>
      </c>
      <c r="G1084" s="36" t="s">
        <v>2797</v>
      </c>
      <c r="H1084" s="33" t="str">
        <f t="shared" si="33"/>
        <v>6216 Paysphere Circle   Chicago ILL 60674 United States</v>
      </c>
      <c r="I1084" s="41" t="s">
        <v>199</v>
      </c>
      <c r="K1084" s="25" t="s">
        <v>5562</v>
      </c>
      <c r="L1084" s="25" t="s">
        <v>209</v>
      </c>
      <c r="M1084" s="39" t="s">
        <v>2799</v>
      </c>
      <c r="N1084" s="25" t="s">
        <v>2800</v>
      </c>
      <c r="Q1084" s="25" t="s">
        <v>2801</v>
      </c>
      <c r="R1084" s="25" t="s">
        <v>2802</v>
      </c>
      <c r="S1084" s="39" t="s">
        <v>2803</v>
      </c>
      <c r="T1084" s="25" t="s">
        <v>428</v>
      </c>
      <c r="U1084" s="25" t="s">
        <v>5563</v>
      </c>
      <c r="V1084" s="25" t="s">
        <v>5564</v>
      </c>
    </row>
    <row r="1085" spans="1:25" x14ac:dyDescent="0.25">
      <c r="A1085" s="17" t="s">
        <v>195</v>
      </c>
      <c r="B1085" s="40" t="s">
        <v>197</v>
      </c>
      <c r="C1085" s="33" t="s">
        <v>198</v>
      </c>
      <c r="D1085" s="33" t="str">
        <f t="shared" si="32"/>
        <v>2 Factor Authentification Software</v>
      </c>
      <c r="E1085" s="34">
        <v>44155</v>
      </c>
      <c r="F1085" s="35">
        <v>55685.41</v>
      </c>
      <c r="G1085" s="36" t="s">
        <v>1743</v>
      </c>
      <c r="H1085" s="33" t="str">
        <f t="shared" si="33"/>
        <v>123 N Ashley Ste 200 Ann Arbar   MI  48104 United States</v>
      </c>
      <c r="I1085" s="41" t="s">
        <v>199</v>
      </c>
      <c r="K1085" s="25" t="s">
        <v>5565</v>
      </c>
      <c r="L1085" s="25" t="s">
        <v>209</v>
      </c>
      <c r="M1085" s="39" t="s">
        <v>1745</v>
      </c>
      <c r="N1085" s="25" t="s">
        <v>1746</v>
      </c>
      <c r="Q1085" s="25" t="s">
        <v>1747</v>
      </c>
      <c r="S1085" s="39" t="s">
        <v>1748</v>
      </c>
      <c r="T1085" s="25" t="s">
        <v>428</v>
      </c>
      <c r="Y1085" s="25" t="s">
        <v>1749</v>
      </c>
    </row>
    <row r="1086" spans="1:25" x14ac:dyDescent="0.25">
      <c r="A1086" s="17" t="s">
        <v>195</v>
      </c>
      <c r="B1086" s="40" t="s">
        <v>197</v>
      </c>
      <c r="C1086" s="33" t="s">
        <v>198</v>
      </c>
      <c r="D1086" s="33" t="str">
        <f t="shared" si="32"/>
        <v>Third Iron Complete</v>
      </c>
      <c r="E1086" s="34">
        <v>44155</v>
      </c>
      <c r="F1086" s="35">
        <v>16372.2</v>
      </c>
      <c r="G1086" s="36" t="s">
        <v>4958</v>
      </c>
      <c r="H1086" s="33" t="str">
        <f t="shared" si="33"/>
        <v>Suite 910, 530 Little Collins Street   Melbourne VIC 3000 Australia</v>
      </c>
      <c r="I1086" s="41" t="s">
        <v>199</v>
      </c>
      <c r="K1086" s="25" t="s">
        <v>5566</v>
      </c>
      <c r="L1086" s="25" t="s">
        <v>209</v>
      </c>
      <c r="M1086" s="39" t="s">
        <v>4960</v>
      </c>
      <c r="N1086" s="25" t="s">
        <v>4961</v>
      </c>
      <c r="Q1086" s="25" t="s">
        <v>524</v>
      </c>
      <c r="R1086" s="25" t="s">
        <v>478</v>
      </c>
      <c r="S1086" s="39" t="s">
        <v>526</v>
      </c>
      <c r="T1086" s="25" t="s">
        <v>216</v>
      </c>
      <c r="U1086" s="25" t="s">
        <v>5567</v>
      </c>
    </row>
    <row r="1087" spans="1:25" x14ac:dyDescent="0.25">
      <c r="A1087" s="17" t="s">
        <v>195</v>
      </c>
      <c r="B1087" s="40" t="s">
        <v>197</v>
      </c>
      <c r="C1087" s="33" t="s">
        <v>198</v>
      </c>
      <c r="D1087" s="33" t="str">
        <f t="shared" si="32"/>
        <v>Wiley Journals 01/01/21 - 31/12/21</v>
      </c>
      <c r="E1087" s="34">
        <v>44155</v>
      </c>
      <c r="F1087" s="35">
        <v>156345.79</v>
      </c>
      <c r="G1087" s="36" t="s">
        <v>365</v>
      </c>
      <c r="H1087" s="33" t="str">
        <f t="shared" si="33"/>
        <v>Librarians PO Box 8169 Australian National University Canberra ACT 0200 Australia</v>
      </c>
      <c r="I1087" s="41" t="s">
        <v>199</v>
      </c>
      <c r="K1087" s="25" t="s">
        <v>5568</v>
      </c>
      <c r="L1087" s="25" t="s">
        <v>209</v>
      </c>
      <c r="M1087" s="39" t="s">
        <v>367</v>
      </c>
      <c r="N1087" s="25" t="s">
        <v>368</v>
      </c>
      <c r="O1087" s="25" t="s">
        <v>369</v>
      </c>
      <c r="P1087" s="25" t="s">
        <v>370</v>
      </c>
      <c r="Q1087" s="25" t="s">
        <v>269</v>
      </c>
      <c r="R1087" s="25" t="s">
        <v>270</v>
      </c>
      <c r="S1087" s="39" t="s">
        <v>371</v>
      </c>
      <c r="T1087" s="25" t="s">
        <v>216</v>
      </c>
      <c r="U1087" s="25" t="s">
        <v>5569</v>
      </c>
    </row>
    <row r="1088" spans="1:25" x14ac:dyDescent="0.25">
      <c r="A1088" s="17" t="s">
        <v>195</v>
      </c>
      <c r="B1088" s="40" t="s">
        <v>197</v>
      </c>
      <c r="C1088" s="33" t="s">
        <v>198</v>
      </c>
      <c r="D1088" s="33" t="str">
        <f t="shared" si="32"/>
        <v>Emerald Journal Collections</v>
      </c>
      <c r="E1088" s="34">
        <v>44155</v>
      </c>
      <c r="F1088" s="35">
        <v>52712.36</v>
      </c>
      <c r="G1088" s="36" t="s">
        <v>5570</v>
      </c>
      <c r="H1088" s="33" t="str">
        <f t="shared" si="33"/>
        <v>Librarians PO Box 8169 Australian National University Canberra ACT 0200 Australia</v>
      </c>
      <c r="I1088" s="41" t="s">
        <v>199</v>
      </c>
      <c r="K1088" s="25" t="s">
        <v>5571</v>
      </c>
      <c r="L1088" s="25" t="s">
        <v>209</v>
      </c>
      <c r="M1088" s="39" t="s">
        <v>5572</v>
      </c>
      <c r="N1088" s="25" t="s">
        <v>368</v>
      </c>
      <c r="O1088" s="25" t="s">
        <v>369</v>
      </c>
      <c r="P1088" s="25" t="s">
        <v>370</v>
      </c>
      <c r="Q1088" s="25" t="s">
        <v>269</v>
      </c>
      <c r="R1088" s="25" t="s">
        <v>270</v>
      </c>
      <c r="S1088" s="39" t="s">
        <v>371</v>
      </c>
      <c r="T1088" s="25" t="s">
        <v>216</v>
      </c>
      <c r="U1088" s="25" t="s">
        <v>5573</v>
      </c>
    </row>
    <row r="1089" spans="1:29" x14ac:dyDescent="0.25">
      <c r="A1089" s="17" t="s">
        <v>195</v>
      </c>
      <c r="B1089" s="40" t="s">
        <v>197</v>
      </c>
      <c r="C1089" s="33" t="s">
        <v>198</v>
      </c>
      <c r="D1089" s="33" t="str">
        <f t="shared" si="32"/>
        <v>APA DATABASES – PsycINFO and PsycARTICLE</v>
      </c>
      <c r="E1089" s="34">
        <v>44155</v>
      </c>
      <c r="F1089" s="35">
        <v>47930.7</v>
      </c>
      <c r="G1089" s="36" t="s">
        <v>365</v>
      </c>
      <c r="H1089" s="33" t="str">
        <f t="shared" si="33"/>
        <v>Librarians PO Box 8169 Australian National University Canberra ACT 0200 Australia</v>
      </c>
      <c r="I1089" s="41" t="s">
        <v>199</v>
      </c>
      <c r="K1089" s="25" t="s">
        <v>5574</v>
      </c>
      <c r="L1089" s="25" t="s">
        <v>209</v>
      </c>
      <c r="M1089" s="39" t="s">
        <v>367</v>
      </c>
      <c r="N1089" s="25" t="s">
        <v>368</v>
      </c>
      <c r="O1089" s="25" t="s">
        <v>369</v>
      </c>
      <c r="P1089" s="25" t="s">
        <v>370</v>
      </c>
      <c r="Q1089" s="25" t="s">
        <v>269</v>
      </c>
      <c r="R1089" s="25" t="s">
        <v>270</v>
      </c>
      <c r="S1089" s="39" t="s">
        <v>371</v>
      </c>
      <c r="T1089" s="25" t="s">
        <v>216</v>
      </c>
      <c r="U1089" s="25" t="s">
        <v>5575</v>
      </c>
    </row>
    <row r="1090" spans="1:29" x14ac:dyDescent="0.25">
      <c r="A1090" s="17" t="s">
        <v>195</v>
      </c>
      <c r="B1090" s="40" t="s">
        <v>197</v>
      </c>
      <c r="C1090" s="33" t="s">
        <v>198</v>
      </c>
      <c r="D1090" s="33" t="str">
        <f t="shared" si="32"/>
        <v>ACS Journals - Subscription 2021</v>
      </c>
      <c r="E1090" s="34">
        <v>44155</v>
      </c>
      <c r="F1090" s="35">
        <v>28046.83</v>
      </c>
      <c r="G1090" s="36" t="s">
        <v>365</v>
      </c>
      <c r="H1090" s="33" t="str">
        <f t="shared" si="33"/>
        <v>Librarians PO Box 8169 Australian National University Canberra ACT 0200 Australia</v>
      </c>
      <c r="I1090" s="41" t="s">
        <v>199</v>
      </c>
      <c r="K1090" s="25" t="s">
        <v>5576</v>
      </c>
      <c r="L1090" s="25" t="s">
        <v>209</v>
      </c>
      <c r="M1090" s="39" t="s">
        <v>367</v>
      </c>
      <c r="N1090" s="25" t="s">
        <v>368</v>
      </c>
      <c r="O1090" s="25" t="s">
        <v>369</v>
      </c>
      <c r="P1090" s="25" t="s">
        <v>370</v>
      </c>
      <c r="Q1090" s="25" t="s">
        <v>269</v>
      </c>
      <c r="R1090" s="25" t="s">
        <v>270</v>
      </c>
      <c r="S1090" s="39" t="s">
        <v>371</v>
      </c>
      <c r="T1090" s="25" t="s">
        <v>216</v>
      </c>
      <c r="U1090" s="25" t="s">
        <v>5577</v>
      </c>
    </row>
    <row r="1091" spans="1:29" x14ac:dyDescent="0.25">
      <c r="A1091" s="17" t="s">
        <v>195</v>
      </c>
      <c r="B1091" s="40" t="s">
        <v>197</v>
      </c>
      <c r="C1091" s="33" t="s">
        <v>198</v>
      </c>
      <c r="D1091" s="33" t="str">
        <f t="shared" ref="D1091:D1154" si="34">TRIM(SUBSTITUTE(SUBSTITUTE(U1091&amp;" "&amp;V1091&amp;" "&amp;W1091&amp;" "&amp;X1091&amp;" "&amp;Y1091&amp;" "&amp;Z1091&amp;" "&amp;AA1091&amp;" "&amp;AB1091&amp;" "&amp;AC1091&amp;" "&amp;AD1091,"  "," "),"  "," "))</f>
        <v>MKY Ooralea Bld 58 Fire &amp; EEL</v>
      </c>
      <c r="E1091" s="34">
        <v>44155</v>
      </c>
      <c r="F1091" s="35">
        <v>14528.8</v>
      </c>
      <c r="G1091" s="36" t="s">
        <v>401</v>
      </c>
      <c r="H1091" s="33" t="str">
        <f t="shared" ref="H1091:H1154" si="35">N1091&amp;" "&amp;O1091&amp;" "&amp;P1091&amp;" "&amp;Q1091&amp;" "&amp;R1091&amp;" "&amp;S1091&amp;" "&amp;T1091</f>
        <v>89 Elphinstone Street   North Rockhampton QLD 4701 Australia</v>
      </c>
      <c r="I1091" s="41" t="s">
        <v>199</v>
      </c>
      <c r="K1091" s="25" t="s">
        <v>5578</v>
      </c>
      <c r="L1091" s="25" t="s">
        <v>209</v>
      </c>
      <c r="M1091" s="39" t="s">
        <v>403</v>
      </c>
      <c r="N1091" s="25" t="s">
        <v>404</v>
      </c>
      <c r="Q1091" s="25" t="s">
        <v>405</v>
      </c>
      <c r="R1091" s="25" t="s">
        <v>214</v>
      </c>
      <c r="S1091" s="39" t="s">
        <v>263</v>
      </c>
      <c r="T1091" s="25" t="s">
        <v>216</v>
      </c>
      <c r="U1091" s="25" t="s">
        <v>5579</v>
      </c>
    </row>
    <row r="1092" spans="1:29" x14ac:dyDescent="0.25">
      <c r="A1092" s="17" t="s">
        <v>195</v>
      </c>
      <c r="B1092" s="40" t="s">
        <v>197</v>
      </c>
      <c r="C1092" s="33" t="s">
        <v>198</v>
      </c>
      <c r="D1092" s="33" t="str">
        <f t="shared" si="34"/>
        <v>Professional Services + 12 Month Roadmun</v>
      </c>
      <c r="E1092" s="34">
        <v>44158</v>
      </c>
      <c r="F1092" s="35">
        <v>43487.4</v>
      </c>
      <c r="G1092" s="36" t="s">
        <v>1448</v>
      </c>
      <c r="H1092" s="33" t="str">
        <f t="shared" si="35"/>
        <v>Level 2 200 Creek Street  Brisbane QLD 4000 Australia</v>
      </c>
      <c r="I1092" s="41" t="s">
        <v>199</v>
      </c>
      <c r="K1092" s="25" t="s">
        <v>5580</v>
      </c>
      <c r="L1092" s="25" t="s">
        <v>209</v>
      </c>
      <c r="M1092" s="39" t="s">
        <v>1450</v>
      </c>
      <c r="N1092" s="25" t="s">
        <v>506</v>
      </c>
      <c r="O1092" s="25" t="s">
        <v>1451</v>
      </c>
      <c r="Q1092" s="25" t="s">
        <v>213</v>
      </c>
      <c r="R1092" s="25" t="s">
        <v>214</v>
      </c>
      <c r="S1092" s="39" t="s">
        <v>215</v>
      </c>
      <c r="T1092" s="25" t="s">
        <v>216</v>
      </c>
      <c r="U1092" s="25" t="s">
        <v>5581</v>
      </c>
    </row>
    <row r="1093" spans="1:29" x14ac:dyDescent="0.25">
      <c r="A1093" s="17" t="s">
        <v>195</v>
      </c>
      <c r="B1093" s="40" t="s">
        <v>197</v>
      </c>
      <c r="C1093" s="33" t="s">
        <v>198</v>
      </c>
      <c r="D1093" s="33" t="str">
        <f t="shared" si="34"/>
        <v>Emerald Campus Water 01.07.20 - 31.12.20</v>
      </c>
      <c r="E1093" s="34">
        <v>44158</v>
      </c>
      <c r="F1093" s="35">
        <v>11895.48</v>
      </c>
      <c r="G1093" s="36" t="s">
        <v>5582</v>
      </c>
      <c r="H1093" s="33" t="str">
        <f t="shared" si="35"/>
        <v>P O Box 21   EMERALD QLD 4720 Australia</v>
      </c>
      <c r="I1093" s="41" t="s">
        <v>199</v>
      </c>
      <c r="K1093" s="25" t="s">
        <v>5583</v>
      </c>
      <c r="L1093" s="25" t="s">
        <v>209</v>
      </c>
      <c r="M1093" s="39" t="s">
        <v>5584</v>
      </c>
      <c r="N1093" s="25" t="s">
        <v>5585</v>
      </c>
      <c r="Q1093" s="25" t="s">
        <v>5586</v>
      </c>
      <c r="R1093" s="25" t="s">
        <v>214</v>
      </c>
      <c r="S1093" s="39" t="s">
        <v>966</v>
      </c>
      <c r="T1093" s="25" t="s">
        <v>216</v>
      </c>
      <c r="U1093" s="25" t="s">
        <v>5587</v>
      </c>
    </row>
    <row r="1094" spans="1:29" x14ac:dyDescent="0.25">
      <c r="A1094" s="17" t="s">
        <v>195</v>
      </c>
      <c r="B1094" s="40" t="s">
        <v>197</v>
      </c>
      <c r="C1094" s="33" t="s">
        <v>198</v>
      </c>
      <c r="D1094" s="33" t="str">
        <f t="shared" si="34"/>
        <v>Cambridge Journals - 2021</v>
      </c>
      <c r="E1094" s="34">
        <v>44158</v>
      </c>
      <c r="F1094" s="35">
        <v>16473.27</v>
      </c>
      <c r="G1094" s="36" t="s">
        <v>5570</v>
      </c>
      <c r="H1094" s="33" t="str">
        <f t="shared" si="35"/>
        <v>Librarians PO Box 8169 Australian National University Canberra ACT 0200 Australia</v>
      </c>
      <c r="I1094" s="41" t="s">
        <v>199</v>
      </c>
      <c r="K1094" s="25" t="s">
        <v>5588</v>
      </c>
      <c r="L1094" s="25" t="s">
        <v>209</v>
      </c>
      <c r="M1094" s="39" t="s">
        <v>5572</v>
      </c>
      <c r="N1094" s="25" t="s">
        <v>368</v>
      </c>
      <c r="O1094" s="25" t="s">
        <v>369</v>
      </c>
      <c r="P1094" s="25" t="s">
        <v>370</v>
      </c>
      <c r="Q1094" s="25" t="s">
        <v>269</v>
      </c>
      <c r="R1094" s="25" t="s">
        <v>270</v>
      </c>
      <c r="S1094" s="39" t="s">
        <v>371</v>
      </c>
      <c r="T1094" s="25" t="s">
        <v>216</v>
      </c>
      <c r="U1094" s="25" t="s">
        <v>5589</v>
      </c>
    </row>
    <row r="1095" spans="1:29" x14ac:dyDescent="0.25">
      <c r="A1095" s="17" t="s">
        <v>195</v>
      </c>
      <c r="B1095" s="40" t="s">
        <v>197</v>
      </c>
      <c r="C1095" s="33" t="s">
        <v>198</v>
      </c>
      <c r="D1095" s="33" t="str">
        <f t="shared" si="34"/>
        <v>ACADEMIC OTHER ADMINSTRATIVE DUTIES MARKING EDFE13034 TUTORIAL EDFE12044 TUTORIAL EDCU13021 TUTORIAL EDCU13001 TUTORIAL RELG20002 TUTORIAL</v>
      </c>
      <c r="E1095" s="34">
        <v>44158</v>
      </c>
      <c r="F1095" s="35">
        <v>53392.6</v>
      </c>
      <c r="G1095" s="36" t="s">
        <v>5590</v>
      </c>
      <c r="H1095" s="33" t="str">
        <f t="shared" si="35"/>
        <v>PO Box 611   Rockhampton QLD 4700 Australia</v>
      </c>
      <c r="I1095" s="41" t="s">
        <v>199</v>
      </c>
      <c r="K1095" s="25" t="s">
        <v>5591</v>
      </c>
      <c r="L1095" s="25" t="s">
        <v>209</v>
      </c>
      <c r="M1095" s="39" t="s">
        <v>5592</v>
      </c>
      <c r="N1095" s="25" t="s">
        <v>5593</v>
      </c>
      <c r="Q1095" s="25" t="s">
        <v>363</v>
      </c>
      <c r="R1095" s="25" t="s">
        <v>214</v>
      </c>
      <c r="S1095" s="39" t="s">
        <v>303</v>
      </c>
      <c r="T1095" s="25" t="s">
        <v>216</v>
      </c>
      <c r="U1095" s="25" t="s">
        <v>5594</v>
      </c>
      <c r="V1095" s="25" t="s">
        <v>5595</v>
      </c>
      <c r="W1095" s="25" t="s">
        <v>5596</v>
      </c>
      <c r="Y1095" s="25" t="s">
        <v>5597</v>
      </c>
      <c r="Z1095" s="25" t="s">
        <v>5598</v>
      </c>
      <c r="AA1095" s="25" t="s">
        <v>5599</v>
      </c>
      <c r="AB1095" s="25" t="s">
        <v>5600</v>
      </c>
      <c r="AC1095" s="25" t="s">
        <v>5601</v>
      </c>
    </row>
    <row r="1096" spans="1:29" x14ac:dyDescent="0.25">
      <c r="A1096" s="17" t="s">
        <v>195</v>
      </c>
      <c r="B1096" s="40" t="s">
        <v>197</v>
      </c>
      <c r="C1096" s="33" t="s">
        <v>198</v>
      </c>
      <c r="D1096" s="33" t="str">
        <f t="shared" si="34"/>
        <v>O'Reilly Safari Subscription 2021</v>
      </c>
      <c r="E1096" s="34">
        <v>44158</v>
      </c>
      <c r="F1096" s="35">
        <v>29846.83</v>
      </c>
      <c r="G1096" s="36" t="s">
        <v>2797</v>
      </c>
      <c r="H1096" s="33" t="str">
        <f t="shared" si="35"/>
        <v>6216 Paysphere Circle   Chicago ILL 60674 United States</v>
      </c>
      <c r="I1096" s="41" t="s">
        <v>199</v>
      </c>
      <c r="K1096" s="25" t="s">
        <v>5602</v>
      </c>
      <c r="L1096" s="25" t="s">
        <v>209</v>
      </c>
      <c r="M1096" s="39" t="s">
        <v>2799</v>
      </c>
      <c r="N1096" s="25" t="s">
        <v>2800</v>
      </c>
      <c r="Q1096" s="25" t="s">
        <v>2801</v>
      </c>
      <c r="R1096" s="25" t="s">
        <v>2802</v>
      </c>
      <c r="S1096" s="39" t="s">
        <v>2803</v>
      </c>
      <c r="T1096" s="25" t="s">
        <v>428</v>
      </c>
      <c r="U1096" s="25" t="s">
        <v>5603</v>
      </c>
    </row>
    <row r="1097" spans="1:29" x14ac:dyDescent="0.25">
      <c r="A1097" s="17" t="s">
        <v>195</v>
      </c>
      <c r="B1097" s="40" t="s">
        <v>197</v>
      </c>
      <c r="C1097" s="33" t="s">
        <v>198</v>
      </c>
      <c r="D1097" s="33" t="str">
        <f t="shared" si="34"/>
        <v>Canaries Licence</v>
      </c>
      <c r="E1097" s="34">
        <v>44158</v>
      </c>
      <c r="F1097" s="35">
        <v>11728.99</v>
      </c>
      <c r="G1097" s="36" t="s">
        <v>5604</v>
      </c>
      <c r="H1097" s="33" t="str">
        <f t="shared" si="35"/>
        <v>Unit L6, 5 Howe Street, Observatory   Cape Town  7925 South Africa</v>
      </c>
      <c r="I1097" s="41" t="s">
        <v>199</v>
      </c>
      <c r="K1097" s="25" t="s">
        <v>5605</v>
      </c>
      <c r="L1097" s="25" t="s">
        <v>209</v>
      </c>
      <c r="M1097" s="39" t="s">
        <v>5606</v>
      </c>
      <c r="N1097" s="25" t="s">
        <v>5607</v>
      </c>
      <c r="Q1097" s="25" t="s">
        <v>5608</v>
      </c>
      <c r="S1097" s="39" t="s">
        <v>5609</v>
      </c>
      <c r="T1097" s="25" t="s">
        <v>5610</v>
      </c>
      <c r="U1097" s="25" t="s">
        <v>5611</v>
      </c>
    </row>
    <row r="1098" spans="1:29" x14ac:dyDescent="0.25">
      <c r="A1098" s="17" t="s">
        <v>195</v>
      </c>
      <c r="B1098" s="40" t="s">
        <v>197</v>
      </c>
      <c r="C1098" s="33" t="s">
        <v>198</v>
      </c>
      <c r="D1098" s="33" t="str">
        <f t="shared" si="34"/>
        <v>Support Pack - 235.2 hours</v>
      </c>
      <c r="E1098" s="34">
        <v>44158</v>
      </c>
      <c r="F1098" s="35">
        <v>55000</v>
      </c>
      <c r="G1098" s="36" t="s">
        <v>2001</v>
      </c>
      <c r="H1098" s="33" t="str">
        <f t="shared" si="35"/>
        <v>Level 1 435a - 437 Kent Street   Sydney NSW 2000 Australia</v>
      </c>
      <c r="I1098" s="41" t="s">
        <v>199</v>
      </c>
      <c r="K1098" s="25" t="s">
        <v>5612</v>
      </c>
      <c r="L1098" s="25" t="s">
        <v>209</v>
      </c>
      <c r="M1098" s="39" t="s">
        <v>2003</v>
      </c>
      <c r="N1098" s="25" t="s">
        <v>2004</v>
      </c>
      <c r="Q1098" s="25" t="s">
        <v>396</v>
      </c>
      <c r="R1098" s="25" t="s">
        <v>397</v>
      </c>
      <c r="S1098" s="39" t="s">
        <v>398</v>
      </c>
      <c r="T1098" s="25" t="s">
        <v>216</v>
      </c>
      <c r="U1098" s="25" t="s">
        <v>5613</v>
      </c>
    </row>
    <row r="1099" spans="1:29" x14ac:dyDescent="0.25">
      <c r="A1099" s="17" t="s">
        <v>195</v>
      </c>
      <c r="B1099" s="40" t="s">
        <v>197</v>
      </c>
      <c r="C1099" s="33" t="s">
        <v>198</v>
      </c>
      <c r="D1099" s="33" t="str">
        <f t="shared" si="34"/>
        <v>2020 - 10,000 CAM Licences 2020 - 125 CSM Licences</v>
      </c>
      <c r="E1099" s="34">
        <v>44159</v>
      </c>
      <c r="F1099" s="35">
        <v>161122.5</v>
      </c>
      <c r="G1099" s="36" t="s">
        <v>5614</v>
      </c>
      <c r="H1099" s="33" t="str">
        <f t="shared" si="35"/>
        <v>Building 5 205 Leitchs Road  Brendale QLD 4500 Australia</v>
      </c>
      <c r="I1099" s="41" t="s">
        <v>199</v>
      </c>
      <c r="K1099" s="25" t="s">
        <v>5615</v>
      </c>
      <c r="L1099" s="25" t="s">
        <v>209</v>
      </c>
      <c r="M1099" s="39" t="s">
        <v>5616</v>
      </c>
      <c r="N1099" s="25" t="s">
        <v>5617</v>
      </c>
      <c r="O1099" s="25" t="s">
        <v>5618</v>
      </c>
      <c r="Q1099" s="25" t="s">
        <v>5619</v>
      </c>
      <c r="R1099" s="25" t="s">
        <v>214</v>
      </c>
      <c r="S1099" s="39" t="s">
        <v>5620</v>
      </c>
      <c r="T1099" s="25" t="s">
        <v>216</v>
      </c>
      <c r="U1099" s="25" t="s">
        <v>5621</v>
      </c>
      <c r="V1099" s="25" t="s">
        <v>5622</v>
      </c>
    </row>
    <row r="1100" spans="1:29" x14ac:dyDescent="0.25">
      <c r="A1100" s="17" t="s">
        <v>195</v>
      </c>
      <c r="B1100" s="40" t="s">
        <v>197</v>
      </c>
      <c r="C1100" s="33" t="s">
        <v>198</v>
      </c>
      <c r="D1100" s="33" t="str">
        <f t="shared" si="34"/>
        <v>Catalyst 9500 24x1/10/25G and 4-port 4 x Cisco Catalyst 9500 DNA Advantage 3 650W AC Config 4 Power Supply front to</v>
      </c>
      <c r="E1100" s="34">
        <v>44159</v>
      </c>
      <c r="F1100" s="35">
        <v>170486.76</v>
      </c>
      <c r="G1100" s="36" t="s">
        <v>819</v>
      </c>
      <c r="H1100" s="33" t="str">
        <f t="shared" si="35"/>
        <v>PO Box 551   Indooroopilly QLD 4068 Australia</v>
      </c>
      <c r="I1100" s="41" t="s">
        <v>199</v>
      </c>
      <c r="K1100" s="25" t="s">
        <v>5623</v>
      </c>
      <c r="L1100" s="25" t="s">
        <v>209</v>
      </c>
      <c r="M1100" s="39" t="s">
        <v>821</v>
      </c>
      <c r="N1100" s="25" t="s">
        <v>822</v>
      </c>
      <c r="Q1100" s="25" t="s">
        <v>725</v>
      </c>
      <c r="R1100" s="25" t="s">
        <v>214</v>
      </c>
      <c r="S1100" s="39" t="s">
        <v>823</v>
      </c>
      <c r="T1100" s="25" t="s">
        <v>216</v>
      </c>
      <c r="W1100" s="25" t="s">
        <v>5624</v>
      </c>
      <c r="AA1100" s="25" t="s">
        <v>5625</v>
      </c>
      <c r="AB1100" s="25" t="s">
        <v>5626</v>
      </c>
    </row>
    <row r="1101" spans="1:29" x14ac:dyDescent="0.25">
      <c r="A1101" s="17" t="s">
        <v>195</v>
      </c>
      <c r="B1101" s="40" t="s">
        <v>197</v>
      </c>
      <c r="C1101" s="33" t="s">
        <v>198</v>
      </c>
      <c r="D1101" s="33" t="str">
        <f t="shared" si="34"/>
        <v>2021 Licence Renewal</v>
      </c>
      <c r="E1101" s="34">
        <v>44159</v>
      </c>
      <c r="F1101" s="35">
        <v>13487.69</v>
      </c>
      <c r="G1101" s="36" t="s">
        <v>5627</v>
      </c>
      <c r="H1101" s="33" t="str">
        <f t="shared" si="35"/>
        <v>PO Box 240   Adelaide SA 5000 Australia</v>
      </c>
      <c r="I1101" s="41" t="s">
        <v>199</v>
      </c>
      <c r="K1101" s="25" t="s">
        <v>5628</v>
      </c>
      <c r="L1101" s="25" t="s">
        <v>209</v>
      </c>
      <c r="M1101" s="39" t="s">
        <v>5629</v>
      </c>
      <c r="N1101" s="25" t="s">
        <v>5630</v>
      </c>
      <c r="Q1101" s="25" t="s">
        <v>1029</v>
      </c>
      <c r="R1101" s="25" t="s">
        <v>454</v>
      </c>
      <c r="S1101" s="39" t="s">
        <v>516</v>
      </c>
      <c r="T1101" s="25" t="s">
        <v>216</v>
      </c>
      <c r="U1101" s="25" t="s">
        <v>5631</v>
      </c>
    </row>
    <row r="1102" spans="1:29" x14ac:dyDescent="0.25">
      <c r="A1102" s="17" t="s">
        <v>195</v>
      </c>
      <c r="B1102" s="40" t="s">
        <v>197</v>
      </c>
      <c r="C1102" s="33" t="s">
        <v>198</v>
      </c>
      <c r="D1102" s="33" t="str">
        <f t="shared" si="34"/>
        <v>JAMA Subscription 2021</v>
      </c>
      <c r="E1102" s="34">
        <v>44159</v>
      </c>
      <c r="F1102" s="35">
        <v>10188.620000000001</v>
      </c>
      <c r="G1102" s="36" t="s">
        <v>365</v>
      </c>
      <c r="H1102" s="33" t="str">
        <f t="shared" si="35"/>
        <v>Librarians PO Box 8169 Australian National University Canberra ACT 0200 Australia</v>
      </c>
      <c r="I1102" s="41" t="s">
        <v>199</v>
      </c>
      <c r="K1102" s="25" t="s">
        <v>5632</v>
      </c>
      <c r="L1102" s="25" t="s">
        <v>209</v>
      </c>
      <c r="M1102" s="39" t="s">
        <v>367</v>
      </c>
      <c r="N1102" s="25" t="s">
        <v>368</v>
      </c>
      <c r="O1102" s="25" t="s">
        <v>369</v>
      </c>
      <c r="P1102" s="25" t="s">
        <v>370</v>
      </c>
      <c r="Q1102" s="25" t="s">
        <v>269</v>
      </c>
      <c r="R1102" s="25" t="s">
        <v>270</v>
      </c>
      <c r="S1102" s="39" t="s">
        <v>371</v>
      </c>
      <c r="T1102" s="25" t="s">
        <v>216</v>
      </c>
      <c r="U1102" s="25" t="s">
        <v>5633</v>
      </c>
    </row>
    <row r="1103" spans="1:29" x14ac:dyDescent="0.25">
      <c r="A1103" s="17" t="s">
        <v>195</v>
      </c>
      <c r="B1103" s="40" t="s">
        <v>197</v>
      </c>
      <c r="C1103" s="33" t="s">
        <v>198</v>
      </c>
      <c r="D1103" s="33" t="str">
        <f t="shared" si="34"/>
        <v>HE2838 P.PSH.1186 M'stone 5 Contribution</v>
      </c>
      <c r="E1103" s="34">
        <v>44159</v>
      </c>
      <c r="F1103" s="35">
        <v>556042.54</v>
      </c>
      <c r="G1103" s="36" t="s">
        <v>2076</v>
      </c>
      <c r="H1103" s="33" t="str">
        <f t="shared" si="35"/>
        <v>Level 1 40 Mount Street  North Sydney NSW 2060 Australia</v>
      </c>
      <c r="I1103" s="41" t="s">
        <v>199</v>
      </c>
      <c r="K1103" s="25" t="s">
        <v>5634</v>
      </c>
      <c r="L1103" s="25" t="s">
        <v>209</v>
      </c>
      <c r="M1103" s="39" t="s">
        <v>2078</v>
      </c>
      <c r="N1103" s="25" t="s">
        <v>764</v>
      </c>
      <c r="O1103" s="25" t="s">
        <v>2079</v>
      </c>
      <c r="Q1103" s="25" t="s">
        <v>766</v>
      </c>
      <c r="R1103" s="25" t="s">
        <v>397</v>
      </c>
      <c r="S1103" s="39" t="s">
        <v>767</v>
      </c>
      <c r="T1103" s="25" t="s">
        <v>216</v>
      </c>
      <c r="V1103" s="25" t="s">
        <v>5635</v>
      </c>
    </row>
    <row r="1104" spans="1:29" x14ac:dyDescent="0.25">
      <c r="A1104" s="17" t="s">
        <v>195</v>
      </c>
      <c r="B1104" s="40" t="s">
        <v>197</v>
      </c>
      <c r="C1104" s="33" t="s">
        <v>198</v>
      </c>
      <c r="D1104" s="33" t="str">
        <f t="shared" si="34"/>
        <v>Google Adhoc Campaigns-MBA-Oct Google Adhoc Campaigns-Online-Oct Google Adhoc Campaigns-SYDHealth-Oct Google Adhoc Campaigns-BNEHealth-Oct Google Adhoc Campaigns-ROKHealth-Oct Google Adhoc Campaigns-RHD-Oct</v>
      </c>
      <c r="E1104" s="34">
        <v>44159</v>
      </c>
      <c r="F1104" s="35">
        <v>55275.55</v>
      </c>
      <c r="G1104" s="36" t="s">
        <v>541</v>
      </c>
      <c r="H1104" s="33" t="str">
        <f t="shared" si="35"/>
        <v>48 Pirrama Road   Sydney NSW 2009 Australia</v>
      </c>
      <c r="I1104" s="41" t="s">
        <v>199</v>
      </c>
      <c r="K1104" s="25" t="s">
        <v>5636</v>
      </c>
      <c r="L1104" s="25" t="s">
        <v>209</v>
      </c>
      <c r="M1104" s="39" t="s">
        <v>543</v>
      </c>
      <c r="N1104" s="25" t="s">
        <v>544</v>
      </c>
      <c r="Q1104" s="25" t="s">
        <v>396</v>
      </c>
      <c r="R1104" s="25" t="s">
        <v>397</v>
      </c>
      <c r="S1104" s="39" t="s">
        <v>545</v>
      </c>
      <c r="T1104" s="25" t="s">
        <v>216</v>
      </c>
      <c r="U1104" s="25" t="s">
        <v>5637</v>
      </c>
      <c r="W1104" s="25" t="s">
        <v>5638</v>
      </c>
      <c r="X1104" s="25" t="s">
        <v>5639</v>
      </c>
      <c r="Y1104" s="25" t="s">
        <v>5640</v>
      </c>
      <c r="Z1104" s="25" t="s">
        <v>5641</v>
      </c>
      <c r="AA1104" s="25" t="s">
        <v>5642</v>
      </c>
    </row>
    <row r="1105" spans="1:24" x14ac:dyDescent="0.25">
      <c r="A1105" s="17" t="s">
        <v>195</v>
      </c>
      <c r="B1105" s="40" t="s">
        <v>197</v>
      </c>
      <c r="C1105" s="33" t="s">
        <v>198</v>
      </c>
      <c r="D1105" s="33" t="str">
        <f t="shared" si="34"/>
        <v>Always on Campaigns - October</v>
      </c>
      <c r="E1105" s="34">
        <v>44159</v>
      </c>
      <c r="F1105" s="35">
        <v>52233.29</v>
      </c>
      <c r="G1105" s="36" t="s">
        <v>541</v>
      </c>
      <c r="H1105" s="33" t="str">
        <f t="shared" si="35"/>
        <v>48 Pirrama Road   Sydney NSW 2009 Australia</v>
      </c>
      <c r="I1105" s="41" t="s">
        <v>199</v>
      </c>
      <c r="K1105" s="25" t="s">
        <v>5643</v>
      </c>
      <c r="L1105" s="25" t="s">
        <v>209</v>
      </c>
      <c r="M1105" s="39" t="s">
        <v>543</v>
      </c>
      <c r="N1105" s="25" t="s">
        <v>544</v>
      </c>
      <c r="Q1105" s="25" t="s">
        <v>396</v>
      </c>
      <c r="R1105" s="25" t="s">
        <v>397</v>
      </c>
      <c r="S1105" s="39" t="s">
        <v>545</v>
      </c>
      <c r="T1105" s="25" t="s">
        <v>216</v>
      </c>
      <c r="U1105" s="25" t="s">
        <v>5644</v>
      </c>
    </row>
    <row r="1106" spans="1:24" x14ac:dyDescent="0.25">
      <c r="A1106" s="17" t="s">
        <v>195</v>
      </c>
      <c r="B1106" s="40" t="s">
        <v>197</v>
      </c>
      <c r="C1106" s="33" t="s">
        <v>198</v>
      </c>
      <c r="D1106" s="33" t="str">
        <f t="shared" si="34"/>
        <v>Swanson Building 50 Works</v>
      </c>
      <c r="E1106" s="34">
        <v>44159</v>
      </c>
      <c r="F1106" s="35">
        <v>390723.3</v>
      </c>
      <c r="G1106" s="36" t="s">
        <v>1922</v>
      </c>
      <c r="H1106" s="33" t="str">
        <f t="shared" si="35"/>
        <v>14 Fox Street   Albion QLD 4010 Australia</v>
      </c>
      <c r="I1106" s="41" t="s">
        <v>199</v>
      </c>
      <c r="K1106" s="25" t="s">
        <v>5645</v>
      </c>
      <c r="L1106" s="25" t="s">
        <v>209</v>
      </c>
      <c r="M1106" s="39" t="s">
        <v>1924</v>
      </c>
      <c r="N1106" s="25" t="s">
        <v>1925</v>
      </c>
      <c r="Q1106" s="25" t="s">
        <v>1926</v>
      </c>
      <c r="R1106" s="25" t="s">
        <v>214</v>
      </c>
      <c r="S1106" s="39" t="s">
        <v>1927</v>
      </c>
      <c r="T1106" s="25" t="s">
        <v>216</v>
      </c>
      <c r="U1106" s="25" t="s">
        <v>5646</v>
      </c>
    </row>
    <row r="1107" spans="1:24" x14ac:dyDescent="0.25">
      <c r="A1107" s="17" t="s">
        <v>195</v>
      </c>
      <c r="B1107" s="40" t="s">
        <v>197</v>
      </c>
      <c r="C1107" s="33" t="s">
        <v>198</v>
      </c>
      <c r="D1107" s="33" t="str">
        <f t="shared" si="34"/>
        <v>Fellowship Fees</v>
      </c>
      <c r="E1107" s="34">
        <v>44159</v>
      </c>
      <c r="F1107" s="35">
        <v>28540.03</v>
      </c>
      <c r="G1107" s="36" t="s">
        <v>5647</v>
      </c>
      <c r="H1107" s="33" t="str">
        <f t="shared" si="35"/>
        <v>Innovation Way, York Science Park Heslington, York YO10 5BR United Kingdom   United Kingdom</v>
      </c>
      <c r="I1107" s="41" t="s">
        <v>199</v>
      </c>
      <c r="K1107" s="25" t="s">
        <v>5648</v>
      </c>
      <c r="L1107" s="25" t="s">
        <v>209</v>
      </c>
      <c r="M1107" s="39" t="s">
        <v>5649</v>
      </c>
      <c r="N1107" s="25" t="s">
        <v>5650</v>
      </c>
      <c r="O1107" s="25" t="s">
        <v>5651</v>
      </c>
      <c r="P1107" s="25" t="s">
        <v>5652</v>
      </c>
      <c r="Q1107" s="25" t="s">
        <v>3370</v>
      </c>
      <c r="T1107" s="25" t="s">
        <v>3370</v>
      </c>
      <c r="V1107" s="25" t="s">
        <v>5653</v>
      </c>
    </row>
    <row r="1108" spans="1:24" x14ac:dyDescent="0.25">
      <c r="A1108" s="17" t="s">
        <v>195</v>
      </c>
      <c r="B1108" s="40" t="s">
        <v>197</v>
      </c>
      <c r="C1108" s="33" t="s">
        <v>198</v>
      </c>
      <c r="D1108" s="33" t="str">
        <f t="shared" si="34"/>
        <v>2020 Renewal - Multisim Site Licence 2020 Renewal - LabVIEW Site Licence</v>
      </c>
      <c r="E1108" s="34">
        <v>44160</v>
      </c>
      <c r="F1108" s="35">
        <v>10063.629999999999</v>
      </c>
      <c r="G1108" s="36" t="s">
        <v>5654</v>
      </c>
      <c r="H1108" s="33" t="str">
        <f t="shared" si="35"/>
        <v>Unit 1 59-61 Burrows Road  Alexandria NSW 2015 Australia</v>
      </c>
      <c r="I1108" s="41" t="s">
        <v>199</v>
      </c>
      <c r="K1108" s="25" t="s">
        <v>5655</v>
      </c>
      <c r="L1108" s="25" t="s">
        <v>209</v>
      </c>
      <c r="M1108" s="39" t="s">
        <v>5656</v>
      </c>
      <c r="N1108" s="25" t="s">
        <v>1771</v>
      </c>
      <c r="O1108" s="25" t="s">
        <v>5657</v>
      </c>
      <c r="Q1108" s="25" t="s">
        <v>886</v>
      </c>
      <c r="R1108" s="25" t="s">
        <v>397</v>
      </c>
      <c r="S1108" s="39" t="s">
        <v>887</v>
      </c>
      <c r="T1108" s="25" t="s">
        <v>216</v>
      </c>
      <c r="U1108" s="25" t="s">
        <v>5658</v>
      </c>
      <c r="V1108" s="25" t="s">
        <v>5659</v>
      </c>
    </row>
    <row r="1109" spans="1:24" x14ac:dyDescent="0.25">
      <c r="A1109" s="17" t="s">
        <v>195</v>
      </c>
      <c r="B1109" s="40" t="s">
        <v>197</v>
      </c>
      <c r="C1109" s="33" t="s">
        <v>198</v>
      </c>
      <c r="D1109" s="33" t="str">
        <f t="shared" si="34"/>
        <v>Full Stack Developer Graduate 28/09/20 - Business Analyst 28/09/20 - 28/02/21</v>
      </c>
      <c r="E1109" s="34">
        <v>44160</v>
      </c>
      <c r="F1109" s="35">
        <v>81015</v>
      </c>
      <c r="G1109" s="36" t="s">
        <v>3755</v>
      </c>
      <c r="H1109" s="33" t="str">
        <f t="shared" si="35"/>
        <v>Level 5 171 Latrobe Street   Melbourne VIC 3000 Australia</v>
      </c>
      <c r="I1109" s="41" t="s">
        <v>199</v>
      </c>
      <c r="K1109" s="25" t="s">
        <v>5660</v>
      </c>
      <c r="L1109" s="25" t="s">
        <v>209</v>
      </c>
      <c r="M1109" s="39" t="s">
        <v>3757</v>
      </c>
      <c r="N1109" s="25" t="s">
        <v>3758</v>
      </c>
      <c r="Q1109" s="25" t="s">
        <v>524</v>
      </c>
      <c r="R1109" s="25" t="s">
        <v>478</v>
      </c>
      <c r="S1109" s="39" t="s">
        <v>526</v>
      </c>
      <c r="T1109" s="25" t="s">
        <v>216</v>
      </c>
      <c r="U1109" s="25" t="s">
        <v>4632</v>
      </c>
      <c r="V1109" s="25" t="s">
        <v>4633</v>
      </c>
    </row>
    <row r="1110" spans="1:24" x14ac:dyDescent="0.25">
      <c r="A1110" s="17" t="s">
        <v>195</v>
      </c>
      <c r="B1110" s="40" t="s">
        <v>197</v>
      </c>
      <c r="C1110" s="33" t="s">
        <v>198</v>
      </c>
      <c r="D1110" s="33" t="str">
        <f t="shared" si="34"/>
        <v>Tester / Support Graduate Consultant Full Stack Developer Graduate Consultant Integration Developer Graduate Consultan Tester / Support Graduate Consultant</v>
      </c>
      <c r="E1110" s="34">
        <v>44160</v>
      </c>
      <c r="F1110" s="35">
        <v>134402.4</v>
      </c>
      <c r="G1110" s="36" t="s">
        <v>3755</v>
      </c>
      <c r="H1110" s="33" t="str">
        <f t="shared" si="35"/>
        <v>Level 5 171 Latrobe Street   Melbourne VIC 3000 Australia</v>
      </c>
      <c r="I1110" s="41" t="s">
        <v>199</v>
      </c>
      <c r="K1110" s="25" t="s">
        <v>5661</v>
      </c>
      <c r="L1110" s="25" t="s">
        <v>209</v>
      </c>
      <c r="M1110" s="39" t="s">
        <v>3757</v>
      </c>
      <c r="N1110" s="25" t="s">
        <v>3758</v>
      </c>
      <c r="Q1110" s="25" t="s">
        <v>524</v>
      </c>
      <c r="R1110" s="25" t="s">
        <v>478</v>
      </c>
      <c r="S1110" s="39" t="s">
        <v>526</v>
      </c>
      <c r="T1110" s="25" t="s">
        <v>216</v>
      </c>
      <c r="U1110" s="25" t="s">
        <v>3759</v>
      </c>
      <c r="V1110" s="25" t="s">
        <v>3760</v>
      </c>
      <c r="W1110" s="25" t="s">
        <v>3761</v>
      </c>
      <c r="X1110" s="25" t="s">
        <v>3759</v>
      </c>
    </row>
    <row r="1111" spans="1:24" x14ac:dyDescent="0.25">
      <c r="A1111" s="17" t="s">
        <v>195</v>
      </c>
      <c r="B1111" s="40" t="s">
        <v>197</v>
      </c>
      <c r="C1111" s="33" t="s">
        <v>198</v>
      </c>
      <c r="D1111" s="33" t="str">
        <f t="shared" si="34"/>
        <v>Aust Injectable Drugs Handbook Online 8t</v>
      </c>
      <c r="E1111" s="34">
        <v>44160</v>
      </c>
      <c r="F1111" s="35">
        <v>14039.03</v>
      </c>
      <c r="G1111" s="36" t="s">
        <v>5662</v>
      </c>
      <c r="H1111" s="33" t="str">
        <f t="shared" si="35"/>
        <v xml:space="preserve"> t/a Medical Director Level 5, 477 Pitt Street  Haymarket NSW 2000 Australia</v>
      </c>
      <c r="I1111" s="41" t="s">
        <v>199</v>
      </c>
      <c r="K1111" s="25" t="s">
        <v>5663</v>
      </c>
      <c r="L1111" s="25" t="s">
        <v>209</v>
      </c>
      <c r="M1111" s="39" t="s">
        <v>5664</v>
      </c>
      <c r="N1111" s="25" t="s">
        <v>5665</v>
      </c>
      <c r="O1111" s="25" t="s">
        <v>5666</v>
      </c>
      <c r="Q1111" s="25" t="s">
        <v>5667</v>
      </c>
      <c r="R1111" s="25" t="s">
        <v>397</v>
      </c>
      <c r="S1111" s="39" t="s">
        <v>398</v>
      </c>
      <c r="T1111" s="25" t="s">
        <v>216</v>
      </c>
      <c r="U1111" s="25" t="s">
        <v>5668</v>
      </c>
    </row>
    <row r="1112" spans="1:24" x14ac:dyDescent="0.25">
      <c r="A1112" s="17" t="s">
        <v>195</v>
      </c>
      <c r="B1112" s="40" t="s">
        <v>197</v>
      </c>
      <c r="C1112" s="33" t="s">
        <v>198</v>
      </c>
      <c r="D1112" s="33" t="str">
        <f t="shared" si="34"/>
        <v>Enterprise Licence - TAP</v>
      </c>
      <c r="E1112" s="34">
        <v>44160</v>
      </c>
      <c r="F1112" s="35">
        <v>36500</v>
      </c>
      <c r="G1112" s="36" t="s">
        <v>5669</v>
      </c>
      <c r="H1112" s="33" t="str">
        <f t="shared" si="35"/>
        <v>54 Park Central Building 60 Fairfield Road   London   United Kingdom</v>
      </c>
      <c r="I1112" s="41" t="s">
        <v>199</v>
      </c>
      <c r="K1112" s="25" t="s">
        <v>5670</v>
      </c>
      <c r="L1112" s="25" t="s">
        <v>209</v>
      </c>
      <c r="M1112" s="39" t="s">
        <v>5671</v>
      </c>
      <c r="N1112" s="25" t="s">
        <v>5672</v>
      </c>
      <c r="Q1112" s="25" t="s">
        <v>3368</v>
      </c>
      <c r="T1112" s="25" t="s">
        <v>3370</v>
      </c>
      <c r="U1112" s="25" t="s">
        <v>5673</v>
      </c>
    </row>
    <row r="1113" spans="1:24" x14ac:dyDescent="0.25">
      <c r="A1113" s="17" t="s">
        <v>195</v>
      </c>
      <c r="B1113" s="40" t="s">
        <v>197</v>
      </c>
      <c r="C1113" s="33" t="s">
        <v>198</v>
      </c>
      <c r="D1113" s="33" t="str">
        <f t="shared" si="34"/>
        <v>Ebsco IEEE/IET Electronic Library- CAUL Ebsco IEEE/IET Electronic Library- CAUL</v>
      </c>
      <c r="E1113" s="34">
        <v>44160</v>
      </c>
      <c r="F1113" s="35">
        <v>92566.06</v>
      </c>
      <c r="G1113" s="36" t="s">
        <v>3631</v>
      </c>
      <c r="H1113" s="33" t="str">
        <f t="shared" si="35"/>
        <v>LEVEL 8 132 ARTHUR STREET   NORTH SYDNEY NSW 2060 Australia</v>
      </c>
      <c r="I1113" s="41" t="s">
        <v>199</v>
      </c>
      <c r="K1113" s="25" t="s">
        <v>5674</v>
      </c>
      <c r="L1113" s="25" t="s">
        <v>209</v>
      </c>
      <c r="M1113" s="39" t="s">
        <v>3633</v>
      </c>
      <c r="N1113" s="25" t="s">
        <v>3634</v>
      </c>
      <c r="Q1113" s="25" t="s">
        <v>3635</v>
      </c>
      <c r="R1113" s="25" t="s">
        <v>397</v>
      </c>
      <c r="S1113" s="39" t="s">
        <v>767</v>
      </c>
      <c r="T1113" s="25" t="s">
        <v>216</v>
      </c>
      <c r="U1113" s="25" t="s">
        <v>3636</v>
      </c>
      <c r="V1113" s="25" t="s">
        <v>3636</v>
      </c>
    </row>
    <row r="1114" spans="1:24" x14ac:dyDescent="0.25">
      <c r="A1114" s="17" t="s">
        <v>195</v>
      </c>
      <c r="B1114" s="40" t="s">
        <v>197</v>
      </c>
      <c r="C1114" s="33" t="s">
        <v>198</v>
      </c>
      <c r="D1114" s="33" t="str">
        <f t="shared" si="34"/>
        <v>ProQuest One Academic ProQuest One Academic ProQuest One Academic</v>
      </c>
      <c r="E1114" s="34">
        <v>44160</v>
      </c>
      <c r="F1114" s="35">
        <v>152319.53</v>
      </c>
      <c r="G1114" s="36" t="s">
        <v>2797</v>
      </c>
      <c r="H1114" s="33" t="str">
        <f t="shared" si="35"/>
        <v>6216 Paysphere Circle   Chicago ILL 60674 United States</v>
      </c>
      <c r="I1114" s="41" t="s">
        <v>199</v>
      </c>
      <c r="K1114" s="25" t="s">
        <v>5675</v>
      </c>
      <c r="L1114" s="25" t="s">
        <v>209</v>
      </c>
      <c r="M1114" s="39" t="s">
        <v>2799</v>
      </c>
      <c r="N1114" s="25" t="s">
        <v>2800</v>
      </c>
      <c r="Q1114" s="25" t="s">
        <v>2801</v>
      </c>
      <c r="R1114" s="25" t="s">
        <v>2802</v>
      </c>
      <c r="S1114" s="39" t="s">
        <v>2803</v>
      </c>
      <c r="T1114" s="25" t="s">
        <v>428</v>
      </c>
      <c r="U1114" s="25" t="s">
        <v>5676</v>
      </c>
      <c r="W1114" s="25" t="s">
        <v>5676</v>
      </c>
      <c r="X1114" s="25" t="s">
        <v>5676</v>
      </c>
    </row>
    <row r="1115" spans="1:24" x14ac:dyDescent="0.25">
      <c r="A1115" s="17" t="s">
        <v>195</v>
      </c>
      <c r="B1115" s="40" t="s">
        <v>197</v>
      </c>
      <c r="C1115" s="33" t="s">
        <v>198</v>
      </c>
      <c r="D1115" s="33" t="str">
        <f t="shared" si="34"/>
        <v>Outboud sytudent Communication</v>
      </c>
      <c r="E1115" s="34">
        <v>44160</v>
      </c>
      <c r="F1115" s="35">
        <v>123904</v>
      </c>
      <c r="G1115" s="36" t="s">
        <v>2186</v>
      </c>
      <c r="H1115" s="33" t="str">
        <f t="shared" si="35"/>
        <v>Level 6, 338 Pitt Street   Sydney NSW 2000 Australia</v>
      </c>
      <c r="I1115" s="41" t="s">
        <v>199</v>
      </c>
      <c r="K1115" s="25" t="s">
        <v>5677</v>
      </c>
      <c r="L1115" s="25" t="s">
        <v>209</v>
      </c>
      <c r="M1115" s="39" t="s">
        <v>2188</v>
      </c>
      <c r="N1115" s="25" t="s">
        <v>2189</v>
      </c>
      <c r="Q1115" s="25" t="s">
        <v>396</v>
      </c>
      <c r="R1115" s="25" t="s">
        <v>397</v>
      </c>
      <c r="S1115" s="39" t="s">
        <v>398</v>
      </c>
      <c r="T1115" s="25" t="s">
        <v>216</v>
      </c>
      <c r="U1115" s="25" t="s">
        <v>5678</v>
      </c>
    </row>
    <row r="1116" spans="1:24" x14ac:dyDescent="0.25">
      <c r="A1116" s="17" t="s">
        <v>195</v>
      </c>
      <c r="B1116" s="40" t="s">
        <v>197</v>
      </c>
      <c r="C1116" s="33" t="s">
        <v>198</v>
      </c>
      <c r="D1116" s="33" t="str">
        <f t="shared" si="34"/>
        <v>ASME Journals Package 9</v>
      </c>
      <c r="E1116" s="34">
        <v>44160</v>
      </c>
      <c r="F1116" s="35">
        <v>23417.16</v>
      </c>
      <c r="G1116" s="36" t="s">
        <v>4958</v>
      </c>
      <c r="H1116" s="33" t="str">
        <f t="shared" si="35"/>
        <v>Suite 910, 530 Little Collins Street   Melbourne VIC 3000 Australia</v>
      </c>
      <c r="I1116" s="41" t="s">
        <v>199</v>
      </c>
      <c r="K1116" s="25" t="s">
        <v>5679</v>
      </c>
      <c r="L1116" s="25" t="s">
        <v>209</v>
      </c>
      <c r="M1116" s="39" t="s">
        <v>4960</v>
      </c>
      <c r="N1116" s="25" t="s">
        <v>4961</v>
      </c>
      <c r="Q1116" s="25" t="s">
        <v>524</v>
      </c>
      <c r="R1116" s="25" t="s">
        <v>478</v>
      </c>
      <c r="S1116" s="39" t="s">
        <v>526</v>
      </c>
      <c r="T1116" s="25" t="s">
        <v>216</v>
      </c>
      <c r="V1116" s="25" t="s">
        <v>5680</v>
      </c>
    </row>
    <row r="1117" spans="1:24" x14ac:dyDescent="0.25">
      <c r="A1117" s="17" t="s">
        <v>195</v>
      </c>
      <c r="B1117" s="40" t="s">
        <v>197</v>
      </c>
      <c r="C1117" s="33" t="s">
        <v>198</v>
      </c>
      <c r="D1117" s="33" t="str">
        <f t="shared" si="34"/>
        <v>17 Development Days BeDiff Moodle Upgrad</v>
      </c>
      <c r="E1117" s="34">
        <v>44160</v>
      </c>
      <c r="F1117" s="35">
        <v>22440</v>
      </c>
      <c r="G1117" s="36" t="s">
        <v>939</v>
      </c>
      <c r="H1117" s="33" t="str">
        <f t="shared" si="35"/>
        <v>Suite 501-504, Level 5 89 York Street  SYDNEY NSW 2000 Australia</v>
      </c>
      <c r="I1117" s="41" t="s">
        <v>199</v>
      </c>
      <c r="K1117" s="25" t="s">
        <v>5681</v>
      </c>
      <c r="L1117" s="25" t="s">
        <v>209</v>
      </c>
      <c r="M1117" s="39" t="s">
        <v>941</v>
      </c>
      <c r="N1117" s="25" t="s">
        <v>942</v>
      </c>
      <c r="O1117" s="25" t="s">
        <v>943</v>
      </c>
      <c r="Q1117" s="25" t="s">
        <v>636</v>
      </c>
      <c r="R1117" s="25" t="s">
        <v>397</v>
      </c>
      <c r="S1117" s="39" t="s">
        <v>398</v>
      </c>
      <c r="T1117" s="25" t="s">
        <v>216</v>
      </c>
      <c r="U1117" s="25" t="s">
        <v>5682</v>
      </c>
    </row>
    <row r="1118" spans="1:24" x14ac:dyDescent="0.25">
      <c r="A1118" s="17" t="s">
        <v>195</v>
      </c>
      <c r="B1118" s="40" t="s">
        <v>197</v>
      </c>
      <c r="C1118" s="33" t="s">
        <v>198</v>
      </c>
      <c r="D1118" s="33" t="str">
        <f t="shared" si="34"/>
        <v>Return of unspent project funds</v>
      </c>
      <c r="E1118" s="34">
        <v>44161</v>
      </c>
      <c r="F1118" s="35">
        <v>22911.7</v>
      </c>
      <c r="G1118" s="36" t="s">
        <v>5683</v>
      </c>
      <c r="H1118" s="33" t="str">
        <f t="shared" si="35"/>
        <v>Account Receivable 21/121 Exhibition Street   Melbourne VIC 3001 Australia</v>
      </c>
      <c r="I1118" s="41" t="s">
        <v>199</v>
      </c>
      <c r="K1118" s="25" t="s">
        <v>5684</v>
      </c>
      <c r="L1118" s="25" t="s">
        <v>209</v>
      </c>
      <c r="M1118" s="39" t="s">
        <v>5685</v>
      </c>
      <c r="N1118" s="25" t="s">
        <v>5686</v>
      </c>
      <c r="Q1118" s="25" t="s">
        <v>524</v>
      </c>
      <c r="R1118" s="25" t="s">
        <v>478</v>
      </c>
      <c r="S1118" s="39" t="s">
        <v>1132</v>
      </c>
      <c r="T1118" s="25" t="s">
        <v>216</v>
      </c>
      <c r="U1118" s="25" t="s">
        <v>5687</v>
      </c>
    </row>
    <row r="1119" spans="1:24" x14ac:dyDescent="0.25">
      <c r="A1119" s="17" t="s">
        <v>195</v>
      </c>
      <c r="B1119" s="40" t="s">
        <v>197</v>
      </c>
      <c r="C1119" s="33" t="s">
        <v>198</v>
      </c>
      <c r="D1119" s="33" t="str">
        <f t="shared" si="34"/>
        <v>2020 - CQU-AU-CR07-23112020 (Extension) 2020 - CQU-AU-CR07-23112020 (Extension)</v>
      </c>
      <c r="E1119" s="34">
        <v>44161</v>
      </c>
      <c r="F1119" s="35">
        <v>311133.92</v>
      </c>
      <c r="G1119" s="36" t="s">
        <v>1170</v>
      </c>
      <c r="H1119" s="33" t="str">
        <f t="shared" si="35"/>
        <v>410 Concord Road   Rhodes NSW 2138 Australia</v>
      </c>
      <c r="I1119" s="41" t="s">
        <v>199</v>
      </c>
      <c r="K1119" s="25" t="s">
        <v>5688</v>
      </c>
      <c r="L1119" s="25" t="s">
        <v>209</v>
      </c>
      <c r="M1119" s="39" t="s">
        <v>1172</v>
      </c>
      <c r="N1119" s="25" t="s">
        <v>1173</v>
      </c>
      <c r="Q1119" s="25" t="s">
        <v>1174</v>
      </c>
      <c r="R1119" s="25" t="s">
        <v>397</v>
      </c>
      <c r="S1119" s="39" t="s">
        <v>1175</v>
      </c>
      <c r="T1119" s="25" t="s">
        <v>216</v>
      </c>
      <c r="U1119" s="25" t="s">
        <v>5689</v>
      </c>
      <c r="V1119" s="25" t="s">
        <v>5689</v>
      </c>
    </row>
    <row r="1120" spans="1:24" x14ac:dyDescent="0.25">
      <c r="A1120" s="17" t="s">
        <v>195</v>
      </c>
      <c r="B1120" s="40" t="s">
        <v>197</v>
      </c>
      <c r="C1120" s="33" t="s">
        <v>198</v>
      </c>
      <c r="D1120" s="33" t="str">
        <f t="shared" si="34"/>
        <v>9 Dev Days BeDiff Dashboard Development</v>
      </c>
      <c r="E1120" s="34">
        <v>44161</v>
      </c>
      <c r="F1120" s="35">
        <v>18040</v>
      </c>
      <c r="G1120" s="36" t="s">
        <v>4268</v>
      </c>
      <c r="H1120" s="33" t="str">
        <f t="shared" si="35"/>
        <v>Level 9 Grosvenor Place George Street  Sydney NSW 2000 Australia</v>
      </c>
      <c r="I1120" s="41" t="s">
        <v>199</v>
      </c>
      <c r="K1120" s="25" t="s">
        <v>5690</v>
      </c>
      <c r="L1120" s="25" t="s">
        <v>209</v>
      </c>
      <c r="M1120" s="39" t="s">
        <v>4270</v>
      </c>
      <c r="N1120" s="25" t="s">
        <v>4271</v>
      </c>
      <c r="O1120" s="25" t="s">
        <v>4272</v>
      </c>
      <c r="Q1120" s="25" t="s">
        <v>396</v>
      </c>
      <c r="R1120" s="25" t="s">
        <v>397</v>
      </c>
      <c r="S1120" s="39" t="s">
        <v>398</v>
      </c>
      <c r="T1120" s="25" t="s">
        <v>216</v>
      </c>
      <c r="U1120" s="25" t="s">
        <v>5691</v>
      </c>
    </row>
    <row r="1121" spans="1:29" x14ac:dyDescent="0.25">
      <c r="A1121" s="17" t="s">
        <v>195</v>
      </c>
      <c r="B1121" s="40" t="s">
        <v>197</v>
      </c>
      <c r="C1121" s="33" t="s">
        <v>198</v>
      </c>
      <c r="D1121" s="33" t="str">
        <f t="shared" si="34"/>
        <v>Cisco Catalyst 9120AX Series 10 x Cisco Digital Network Architecture</v>
      </c>
      <c r="E1121" s="34">
        <v>44161</v>
      </c>
      <c r="F1121" s="35">
        <v>12829.74</v>
      </c>
      <c r="G1121" s="36" t="s">
        <v>819</v>
      </c>
      <c r="H1121" s="33" t="str">
        <f t="shared" si="35"/>
        <v>PO Box 551   Indooroopilly QLD 4068 Australia</v>
      </c>
      <c r="I1121" s="41" t="s">
        <v>199</v>
      </c>
      <c r="K1121" s="25" t="s">
        <v>5692</v>
      </c>
      <c r="L1121" s="25" t="s">
        <v>209</v>
      </c>
      <c r="M1121" s="39" t="s">
        <v>821</v>
      </c>
      <c r="N1121" s="25" t="s">
        <v>822</v>
      </c>
      <c r="Q1121" s="25" t="s">
        <v>725</v>
      </c>
      <c r="R1121" s="25" t="s">
        <v>214</v>
      </c>
      <c r="S1121" s="39" t="s">
        <v>823</v>
      </c>
      <c r="T1121" s="25" t="s">
        <v>216</v>
      </c>
      <c r="U1121" s="25" t="s">
        <v>3256</v>
      </c>
      <c r="V1121" s="25" t="s">
        <v>5693</v>
      </c>
    </row>
    <row r="1122" spans="1:29" x14ac:dyDescent="0.25">
      <c r="A1122" s="17" t="s">
        <v>195</v>
      </c>
      <c r="B1122" s="40" t="s">
        <v>197</v>
      </c>
      <c r="C1122" s="33" t="s">
        <v>198</v>
      </c>
      <c r="D1122" s="33" t="str">
        <f t="shared" si="34"/>
        <v>Fatigue detection technology - Sentinel</v>
      </c>
      <c r="E1122" s="34">
        <v>44161</v>
      </c>
      <c r="F1122" s="35">
        <v>115000</v>
      </c>
      <c r="G1122" s="36" t="s">
        <v>2805</v>
      </c>
      <c r="H1122" s="33" t="str">
        <f t="shared" si="35"/>
        <v>Finance Unit PO Box 2471  Adelaide SA 5001 Australia</v>
      </c>
      <c r="I1122" s="41" t="s">
        <v>199</v>
      </c>
      <c r="K1122" s="25" t="s">
        <v>5694</v>
      </c>
      <c r="L1122" s="25" t="s">
        <v>209</v>
      </c>
      <c r="M1122" s="39" t="s">
        <v>2807</v>
      </c>
      <c r="N1122" s="25" t="s">
        <v>2808</v>
      </c>
      <c r="O1122" s="25" t="s">
        <v>2809</v>
      </c>
      <c r="Q1122" s="25" t="s">
        <v>1029</v>
      </c>
      <c r="R1122" s="25" t="s">
        <v>454</v>
      </c>
      <c r="S1122" s="39" t="s">
        <v>1102</v>
      </c>
      <c r="T1122" s="25" t="s">
        <v>216</v>
      </c>
      <c r="U1122" s="25" t="s">
        <v>4375</v>
      </c>
    </row>
    <row r="1123" spans="1:29" x14ac:dyDescent="0.25">
      <c r="A1123" s="17" t="s">
        <v>195</v>
      </c>
      <c r="B1123" s="40" t="s">
        <v>197</v>
      </c>
      <c r="C1123" s="33" t="s">
        <v>198</v>
      </c>
      <c r="D1123" s="33" t="str">
        <f t="shared" si="34"/>
        <v>2020 - CQU-AU-CR08-23112020 (New SimpliV</v>
      </c>
      <c r="E1123" s="34">
        <v>44161</v>
      </c>
      <c r="F1123" s="35">
        <v>131788.79999999999</v>
      </c>
      <c r="G1123" s="36" t="s">
        <v>1170</v>
      </c>
      <c r="H1123" s="33" t="str">
        <f t="shared" si="35"/>
        <v>410 Concord Road   Rhodes NSW 2138 Australia</v>
      </c>
      <c r="I1123" s="41" t="s">
        <v>199</v>
      </c>
      <c r="K1123" s="25" t="s">
        <v>5695</v>
      </c>
      <c r="L1123" s="25" t="s">
        <v>209</v>
      </c>
      <c r="M1123" s="39" t="s">
        <v>1172</v>
      </c>
      <c r="N1123" s="25" t="s">
        <v>1173</v>
      </c>
      <c r="Q1123" s="25" t="s">
        <v>1174</v>
      </c>
      <c r="R1123" s="25" t="s">
        <v>397</v>
      </c>
      <c r="S1123" s="39" t="s">
        <v>1175</v>
      </c>
      <c r="T1123" s="25" t="s">
        <v>216</v>
      </c>
      <c r="U1123" s="25" t="s">
        <v>5696</v>
      </c>
    </row>
    <row r="1124" spans="1:29" x14ac:dyDescent="0.25">
      <c r="A1124" s="17" t="s">
        <v>195</v>
      </c>
      <c r="B1124" s="40" t="s">
        <v>197</v>
      </c>
      <c r="C1124" s="33" t="s">
        <v>198</v>
      </c>
      <c r="D1124" s="33" t="str">
        <f t="shared" si="34"/>
        <v>Video Production - Strong Women Hard Yar</v>
      </c>
      <c r="E1124" s="34">
        <v>44161</v>
      </c>
      <c r="F1124" s="35">
        <v>10920</v>
      </c>
      <c r="G1124" s="36" t="s">
        <v>5697</v>
      </c>
      <c r="H1124" s="33" t="str">
        <f t="shared" si="35"/>
        <v>2 Arthur Street   Mt Pleasant QLD 4740 Australia</v>
      </c>
      <c r="I1124" s="41" t="s">
        <v>199</v>
      </c>
      <c r="K1124" s="25" t="s">
        <v>5698</v>
      </c>
      <c r="L1124" s="25" t="s">
        <v>209</v>
      </c>
      <c r="M1124" s="39" t="s">
        <v>5699</v>
      </c>
      <c r="N1124" s="25" t="s">
        <v>5700</v>
      </c>
      <c r="Q1124" s="25" t="s">
        <v>5078</v>
      </c>
      <c r="R1124" s="25" t="s">
        <v>214</v>
      </c>
      <c r="S1124" s="39" t="s">
        <v>231</v>
      </c>
      <c r="T1124" s="25" t="s">
        <v>216</v>
      </c>
      <c r="V1124" s="25" t="s">
        <v>5701</v>
      </c>
    </row>
    <row r="1125" spans="1:29" x14ac:dyDescent="0.25">
      <c r="A1125" s="17" t="s">
        <v>195</v>
      </c>
      <c r="B1125" s="40" t="s">
        <v>197</v>
      </c>
      <c r="C1125" s="33" t="s">
        <v>198</v>
      </c>
      <c r="D1125" s="33" t="str">
        <f t="shared" si="34"/>
        <v>Licence Fees - 3 years - HE Licence Fees - 3 years - VET</v>
      </c>
      <c r="E1125" s="34">
        <v>44161</v>
      </c>
      <c r="F1125" s="35">
        <v>23100</v>
      </c>
      <c r="G1125" s="36" t="s">
        <v>5702</v>
      </c>
      <c r="H1125" s="33" t="str">
        <f t="shared" si="35"/>
        <v>Locked Bag 028   Crows Nest NSW 1585 Australia</v>
      </c>
      <c r="I1125" s="41" t="s">
        <v>199</v>
      </c>
      <c r="K1125" s="25" t="s">
        <v>5703</v>
      </c>
      <c r="L1125" s="25" t="s">
        <v>209</v>
      </c>
      <c r="M1125" s="39" t="s">
        <v>5704</v>
      </c>
      <c r="N1125" s="25" t="s">
        <v>5705</v>
      </c>
      <c r="Q1125" s="25" t="s">
        <v>5706</v>
      </c>
      <c r="R1125" s="25" t="s">
        <v>397</v>
      </c>
      <c r="S1125" s="39" t="s">
        <v>5707</v>
      </c>
      <c r="T1125" s="25" t="s">
        <v>216</v>
      </c>
      <c r="U1125" s="25" t="s">
        <v>5708</v>
      </c>
      <c r="V1125" s="25" t="s">
        <v>5709</v>
      </c>
    </row>
    <row r="1126" spans="1:29" x14ac:dyDescent="0.25">
      <c r="A1126" s="17" t="s">
        <v>195</v>
      </c>
      <c r="B1126" s="40" t="s">
        <v>197</v>
      </c>
      <c r="C1126" s="33" t="s">
        <v>198</v>
      </c>
      <c r="D1126" s="33" t="str">
        <f t="shared" si="34"/>
        <v>QSC DSP Core with 128x128 Network Chan IP-PTZ Camera 20X Zoom QSC Touch panel 11.6" Table Top QSC Core 110 Scripting License Perpetual Q-SYS Core 110 UCI Deployment License Data Probe IP Relay Controller Freight Cables, Connectors &amp; General Materials</v>
      </c>
      <c r="E1126" s="34">
        <v>44161</v>
      </c>
      <c r="F1126" s="35">
        <v>43369.5</v>
      </c>
      <c r="G1126" s="36" t="s">
        <v>2330</v>
      </c>
      <c r="H1126" s="33" t="str">
        <f t="shared" si="35"/>
        <v>37 Eagleview Place   Eagle Farm QLD 4009 Australia</v>
      </c>
      <c r="I1126" s="41" t="s">
        <v>199</v>
      </c>
      <c r="K1126" s="25" t="s">
        <v>5710</v>
      </c>
      <c r="L1126" s="25" t="s">
        <v>209</v>
      </c>
      <c r="M1126" s="39" t="s">
        <v>2332</v>
      </c>
      <c r="N1126" s="25" t="s">
        <v>2333</v>
      </c>
      <c r="Q1126" s="25" t="s">
        <v>2334</v>
      </c>
      <c r="R1126" s="25" t="s">
        <v>214</v>
      </c>
      <c r="S1126" s="39" t="s">
        <v>2335</v>
      </c>
      <c r="T1126" s="25" t="s">
        <v>216</v>
      </c>
      <c r="V1126" s="25" t="s">
        <v>5711</v>
      </c>
      <c r="W1126" s="25" t="s">
        <v>5712</v>
      </c>
      <c r="X1126" s="25" t="s">
        <v>5713</v>
      </c>
      <c r="Y1126" s="25" t="s">
        <v>5714</v>
      </c>
      <c r="Z1126" s="25" t="s">
        <v>5715</v>
      </c>
      <c r="AA1126" s="25" t="s">
        <v>5716</v>
      </c>
      <c r="AB1126" s="25" t="s">
        <v>3490</v>
      </c>
      <c r="AC1126" s="25" t="s">
        <v>5717</v>
      </c>
    </row>
    <row r="1127" spans="1:29" x14ac:dyDescent="0.25">
      <c r="A1127" s="17" t="s">
        <v>195</v>
      </c>
      <c r="B1127" s="40" t="s">
        <v>197</v>
      </c>
      <c r="C1127" s="33" t="s">
        <v>198</v>
      </c>
      <c r="D1127" s="33" t="str">
        <f t="shared" si="34"/>
        <v>20 Days - Continuous Feedback Consultati</v>
      </c>
      <c r="E1127" s="34">
        <v>44161</v>
      </c>
      <c r="F1127" s="35">
        <v>32340</v>
      </c>
      <c r="G1127" s="36" t="s">
        <v>5718</v>
      </c>
      <c r="H1127" s="33" t="str">
        <f t="shared" si="35"/>
        <v>15 Coutts Crescent   Collaroy NSW 2097 Australia</v>
      </c>
      <c r="I1127" s="41" t="s">
        <v>199</v>
      </c>
      <c r="K1127" s="25" t="s">
        <v>5719</v>
      </c>
      <c r="L1127" s="25" t="s">
        <v>209</v>
      </c>
      <c r="M1127" s="39" t="s">
        <v>5720</v>
      </c>
      <c r="N1127" s="25" t="s">
        <v>5721</v>
      </c>
      <c r="Q1127" s="25" t="s">
        <v>5722</v>
      </c>
      <c r="R1127" s="25" t="s">
        <v>397</v>
      </c>
      <c r="S1127" s="39" t="s">
        <v>5723</v>
      </c>
      <c r="T1127" s="25" t="s">
        <v>216</v>
      </c>
      <c r="U1127" s="25" t="s">
        <v>5724</v>
      </c>
    </row>
    <row r="1128" spans="1:29" x14ac:dyDescent="0.25">
      <c r="A1128" s="17" t="s">
        <v>195</v>
      </c>
      <c r="B1128" s="40" t="s">
        <v>197</v>
      </c>
      <c r="C1128" s="33" t="s">
        <v>198</v>
      </c>
      <c r="D1128" s="33" t="str">
        <f t="shared" si="34"/>
        <v>2020 Renewal - O365 Veeam Licence</v>
      </c>
      <c r="E1128" s="34">
        <v>44161</v>
      </c>
      <c r="F1128" s="35">
        <v>44577.5</v>
      </c>
      <c r="G1128" s="36" t="s">
        <v>1170</v>
      </c>
      <c r="H1128" s="33" t="str">
        <f t="shared" si="35"/>
        <v>410 Concord Road   Rhodes NSW 2138 Australia</v>
      </c>
      <c r="I1128" s="41" t="s">
        <v>199</v>
      </c>
      <c r="K1128" s="25" t="s">
        <v>5725</v>
      </c>
      <c r="L1128" s="25" t="s">
        <v>209</v>
      </c>
      <c r="M1128" s="39" t="s">
        <v>1172</v>
      </c>
      <c r="N1128" s="25" t="s">
        <v>1173</v>
      </c>
      <c r="Q1128" s="25" t="s">
        <v>1174</v>
      </c>
      <c r="R1128" s="25" t="s">
        <v>397</v>
      </c>
      <c r="S1128" s="39" t="s">
        <v>1175</v>
      </c>
      <c r="T1128" s="25" t="s">
        <v>216</v>
      </c>
      <c r="U1128" s="25" t="s">
        <v>5726</v>
      </c>
    </row>
    <row r="1129" spans="1:29" x14ac:dyDescent="0.25">
      <c r="A1129" s="17" t="s">
        <v>195</v>
      </c>
      <c r="B1129" s="40" t="s">
        <v>197</v>
      </c>
      <c r="C1129" s="33" t="s">
        <v>198</v>
      </c>
      <c r="D1129" s="33" t="str">
        <f t="shared" si="34"/>
        <v>Cisco Catalyst 9120AX Series 10 x Cisco Digital Network Architecture</v>
      </c>
      <c r="E1129" s="34">
        <v>44161</v>
      </c>
      <c r="F1129" s="35">
        <v>12829.74</v>
      </c>
      <c r="G1129" s="36" t="s">
        <v>819</v>
      </c>
      <c r="H1129" s="33" t="str">
        <f t="shared" si="35"/>
        <v>PO Box 551   Indooroopilly QLD 4068 Australia</v>
      </c>
      <c r="I1129" s="41" t="s">
        <v>199</v>
      </c>
      <c r="K1129" s="25" t="s">
        <v>5727</v>
      </c>
      <c r="L1129" s="25" t="s">
        <v>209</v>
      </c>
      <c r="M1129" s="39" t="s">
        <v>821</v>
      </c>
      <c r="N1129" s="25" t="s">
        <v>822</v>
      </c>
      <c r="Q1129" s="25" t="s">
        <v>725</v>
      </c>
      <c r="R1129" s="25" t="s">
        <v>214</v>
      </c>
      <c r="S1129" s="39" t="s">
        <v>823</v>
      </c>
      <c r="T1129" s="25" t="s">
        <v>216</v>
      </c>
      <c r="U1129" s="25" t="s">
        <v>3256</v>
      </c>
      <c r="V1129" s="25" t="s">
        <v>5693</v>
      </c>
    </row>
    <row r="1130" spans="1:29" x14ac:dyDescent="0.25">
      <c r="A1130" s="17" t="s">
        <v>195</v>
      </c>
      <c r="B1130" s="40" t="s">
        <v>197</v>
      </c>
      <c r="C1130" s="33" t="s">
        <v>198</v>
      </c>
      <c r="D1130" s="33" t="str">
        <f t="shared" si="34"/>
        <v>1.3 Common Room as per Quote 14955 Auditorium as per Quote 14963 Room 3.1.20 as per Quote 14967</v>
      </c>
      <c r="E1130" s="34">
        <v>44161</v>
      </c>
      <c r="F1130" s="35">
        <v>11176</v>
      </c>
      <c r="G1130" s="36" t="s">
        <v>3322</v>
      </c>
      <c r="H1130" s="33" t="str">
        <f t="shared" si="35"/>
        <v>PO Box 1001   Mackay QLD 4740 Australia</v>
      </c>
      <c r="I1130" s="41" t="s">
        <v>199</v>
      </c>
      <c r="K1130" s="25" t="s">
        <v>5728</v>
      </c>
      <c r="L1130" s="25" t="s">
        <v>209</v>
      </c>
      <c r="M1130" s="39" t="s">
        <v>3324</v>
      </c>
      <c r="N1130" s="25" t="s">
        <v>3325</v>
      </c>
      <c r="Q1130" s="25" t="s">
        <v>323</v>
      </c>
      <c r="R1130" s="25" t="s">
        <v>214</v>
      </c>
      <c r="S1130" s="39" t="s">
        <v>231</v>
      </c>
      <c r="T1130" s="25" t="s">
        <v>216</v>
      </c>
      <c r="U1130" s="25" t="s">
        <v>5729</v>
      </c>
      <c r="V1130" s="25" t="s">
        <v>5730</v>
      </c>
      <c r="X1130" s="25" t="s">
        <v>5731</v>
      </c>
    </row>
    <row r="1131" spans="1:29" x14ac:dyDescent="0.25">
      <c r="A1131" s="17" t="s">
        <v>195</v>
      </c>
      <c r="B1131" s="40" t="s">
        <v>197</v>
      </c>
      <c r="C1131" s="33" t="s">
        <v>198</v>
      </c>
      <c r="D1131" s="33" t="str">
        <f t="shared" si="34"/>
        <v>Green Brain Logger ( Cellular ) Expansion module 6.5m mast EnviroPro sensor 80cm 8 sensors EnviroPro sensor 120cm 12 sensors Benonite &amp; sand mix to install probe Cable extensions (30m total) Cable protection Annual Green Brain access fee</v>
      </c>
      <c r="E1131" s="34">
        <v>44162</v>
      </c>
      <c r="F1131" s="35">
        <v>30420.5</v>
      </c>
      <c r="G1131" s="36" t="s">
        <v>5732</v>
      </c>
      <c r="H1131" s="33" t="str">
        <f t="shared" si="35"/>
        <v>PO Box 479   Magill SA 5072 Australia</v>
      </c>
      <c r="I1131" s="41" t="s">
        <v>199</v>
      </c>
      <c r="K1131" s="25" t="s">
        <v>5733</v>
      </c>
      <c r="L1131" s="25" t="s">
        <v>209</v>
      </c>
      <c r="M1131" s="39" t="s">
        <v>5734</v>
      </c>
      <c r="N1131" s="25" t="s">
        <v>5735</v>
      </c>
      <c r="Q1131" s="25" t="s">
        <v>5736</v>
      </c>
      <c r="R1131" s="25" t="s">
        <v>454</v>
      </c>
      <c r="S1131" s="39" t="s">
        <v>5737</v>
      </c>
      <c r="T1131" s="25" t="s">
        <v>216</v>
      </c>
      <c r="U1131" s="25" t="s">
        <v>5738</v>
      </c>
      <c r="V1131" s="25" t="s">
        <v>5739</v>
      </c>
      <c r="W1131" s="25" t="s">
        <v>5740</v>
      </c>
      <c r="X1131" s="25" t="s">
        <v>5741</v>
      </c>
      <c r="Y1131" s="25" t="s">
        <v>5742</v>
      </c>
      <c r="Z1131" s="25" t="s">
        <v>5743</v>
      </c>
      <c r="AA1131" s="25" t="s">
        <v>5744</v>
      </c>
      <c r="AB1131" s="25" t="s">
        <v>5745</v>
      </c>
      <c r="AC1131" s="25" t="s">
        <v>5746</v>
      </c>
    </row>
    <row r="1132" spans="1:29" x14ac:dyDescent="0.25">
      <c r="A1132" s="17" t="s">
        <v>195</v>
      </c>
      <c r="B1132" s="40" t="s">
        <v>197</v>
      </c>
      <c r="C1132" s="33" t="s">
        <v>198</v>
      </c>
      <c r="D1132" s="33" t="str">
        <f t="shared" si="34"/>
        <v>Graphics to support change communication</v>
      </c>
      <c r="E1132" s="34">
        <v>44162</v>
      </c>
      <c r="F1132" s="35">
        <v>16500</v>
      </c>
      <c r="G1132" s="36" t="s">
        <v>2186</v>
      </c>
      <c r="H1132" s="33" t="str">
        <f t="shared" si="35"/>
        <v>Level 6, 338 Pitt Street   Sydney NSW 2000 Australia</v>
      </c>
      <c r="I1132" s="41" t="s">
        <v>199</v>
      </c>
      <c r="K1132" s="25" t="s">
        <v>5747</v>
      </c>
      <c r="L1132" s="25" t="s">
        <v>209</v>
      </c>
      <c r="M1132" s="39" t="s">
        <v>2188</v>
      </c>
      <c r="N1132" s="25" t="s">
        <v>2189</v>
      </c>
      <c r="Q1132" s="25" t="s">
        <v>396</v>
      </c>
      <c r="R1132" s="25" t="s">
        <v>397</v>
      </c>
      <c r="S1132" s="39" t="s">
        <v>398</v>
      </c>
      <c r="T1132" s="25" t="s">
        <v>216</v>
      </c>
      <c r="U1132" s="25" t="s">
        <v>5748</v>
      </c>
    </row>
    <row r="1133" spans="1:29" x14ac:dyDescent="0.25">
      <c r="A1133" s="17" t="s">
        <v>195</v>
      </c>
      <c r="B1133" s="40" t="s">
        <v>197</v>
      </c>
      <c r="C1133" s="33" t="s">
        <v>198</v>
      </c>
      <c r="D1133" s="33" t="str">
        <f t="shared" si="34"/>
        <v>Expert Managed Services</v>
      </c>
      <c r="E1133" s="34">
        <v>44162</v>
      </c>
      <c r="F1133" s="35">
        <v>32670.84</v>
      </c>
      <c r="G1133" s="36" t="s">
        <v>5749</v>
      </c>
      <c r="H1133" s="33" t="str">
        <f t="shared" si="35"/>
        <v>71 Hapa'amon Street   Rosh Haayin  4861653 Israel</v>
      </c>
      <c r="I1133" s="41" t="s">
        <v>199</v>
      </c>
      <c r="K1133" s="25" t="s">
        <v>5750</v>
      </c>
      <c r="L1133" s="25" t="s">
        <v>209</v>
      </c>
      <c r="M1133" s="39" t="s">
        <v>5751</v>
      </c>
      <c r="N1133" s="25" t="s">
        <v>5752</v>
      </c>
      <c r="Q1133" s="25" t="s">
        <v>5753</v>
      </c>
      <c r="S1133" s="39" t="s">
        <v>5754</v>
      </c>
      <c r="T1133" s="25" t="s">
        <v>5755</v>
      </c>
      <c r="U1133" s="25" t="s">
        <v>5756</v>
      </c>
    </row>
    <row r="1134" spans="1:29" x14ac:dyDescent="0.25">
      <c r="A1134" s="17" t="s">
        <v>195</v>
      </c>
      <c r="B1134" s="40" t="s">
        <v>197</v>
      </c>
      <c r="C1134" s="33" t="s">
        <v>198</v>
      </c>
      <c r="D1134" s="33" t="str">
        <f t="shared" si="34"/>
        <v>Graphic assets for consistent university</v>
      </c>
      <c r="E1134" s="34">
        <v>44162</v>
      </c>
      <c r="F1134" s="35">
        <v>16500</v>
      </c>
      <c r="G1134" s="36" t="s">
        <v>2186</v>
      </c>
      <c r="H1134" s="33" t="str">
        <f t="shared" si="35"/>
        <v>Level 6, 338 Pitt Street   Sydney NSW 2000 Australia</v>
      </c>
      <c r="I1134" s="41" t="s">
        <v>199</v>
      </c>
      <c r="K1134" s="25" t="s">
        <v>5757</v>
      </c>
      <c r="L1134" s="25" t="s">
        <v>209</v>
      </c>
      <c r="M1134" s="39" t="s">
        <v>2188</v>
      </c>
      <c r="N1134" s="25" t="s">
        <v>2189</v>
      </c>
      <c r="Q1134" s="25" t="s">
        <v>396</v>
      </c>
      <c r="R1134" s="25" t="s">
        <v>397</v>
      </c>
      <c r="S1134" s="39" t="s">
        <v>398</v>
      </c>
      <c r="T1134" s="25" t="s">
        <v>216</v>
      </c>
      <c r="V1134" s="25" t="s">
        <v>5758</v>
      </c>
    </row>
    <row r="1135" spans="1:29" x14ac:dyDescent="0.25">
      <c r="A1135" s="17" t="s">
        <v>195</v>
      </c>
      <c r="B1135" s="40" t="s">
        <v>197</v>
      </c>
      <c r="C1135" s="33" t="s">
        <v>198</v>
      </c>
      <c r="D1135" s="33" t="str">
        <f t="shared" si="34"/>
        <v>2020 Acellerate RHD Supervsor Prgram</v>
      </c>
      <c r="E1135" s="34">
        <v>44162</v>
      </c>
      <c r="F1135" s="35">
        <v>14400</v>
      </c>
      <c r="G1135" s="36" t="s">
        <v>5759</v>
      </c>
      <c r="H1135" s="33" t="str">
        <f t="shared" si="35"/>
        <v xml:space="preserve"> PO Box 7094  Yarralumla ACT 2605 Australia</v>
      </c>
      <c r="I1135" s="41" t="s">
        <v>199</v>
      </c>
      <c r="K1135" s="25" t="s">
        <v>5760</v>
      </c>
      <c r="L1135" s="25" t="s">
        <v>209</v>
      </c>
      <c r="M1135" s="39" t="s">
        <v>5761</v>
      </c>
      <c r="O1135" s="25" t="s">
        <v>5762</v>
      </c>
      <c r="Q1135" s="25" t="s">
        <v>5763</v>
      </c>
      <c r="R1135" s="25" t="s">
        <v>270</v>
      </c>
      <c r="S1135" s="39" t="s">
        <v>5764</v>
      </c>
      <c r="T1135" s="25" t="s">
        <v>216</v>
      </c>
      <c r="V1135" s="25" t="s">
        <v>5765</v>
      </c>
    </row>
    <row r="1136" spans="1:29" x14ac:dyDescent="0.25">
      <c r="A1136" s="17" t="s">
        <v>195</v>
      </c>
      <c r="B1136" s="40" t="s">
        <v>197</v>
      </c>
      <c r="C1136" s="33" t="s">
        <v>198</v>
      </c>
      <c r="D1136" s="33" t="str">
        <f t="shared" si="34"/>
        <v>Human Centred Design Graphics</v>
      </c>
      <c r="E1136" s="34">
        <v>44162</v>
      </c>
      <c r="F1136" s="35">
        <v>16500</v>
      </c>
      <c r="G1136" s="36" t="s">
        <v>2186</v>
      </c>
      <c r="H1136" s="33" t="str">
        <f t="shared" si="35"/>
        <v>Level 6, 338 Pitt Street   Sydney NSW 2000 Australia</v>
      </c>
      <c r="I1136" s="41" t="s">
        <v>199</v>
      </c>
      <c r="K1136" s="25" t="s">
        <v>5766</v>
      </c>
      <c r="L1136" s="25" t="s">
        <v>209</v>
      </c>
      <c r="M1136" s="39" t="s">
        <v>2188</v>
      </c>
      <c r="N1136" s="25" t="s">
        <v>2189</v>
      </c>
      <c r="Q1136" s="25" t="s">
        <v>396</v>
      </c>
      <c r="R1136" s="25" t="s">
        <v>397</v>
      </c>
      <c r="S1136" s="39" t="s">
        <v>398</v>
      </c>
      <c r="T1136" s="25" t="s">
        <v>216</v>
      </c>
      <c r="V1136" s="25" t="s">
        <v>5767</v>
      </c>
    </row>
    <row r="1137" spans="1:27" x14ac:dyDescent="0.25">
      <c r="A1137" s="17" t="s">
        <v>195</v>
      </c>
      <c r="B1137" s="40" t="s">
        <v>197</v>
      </c>
      <c r="C1137" s="33" t="s">
        <v>198</v>
      </c>
      <c r="D1137" s="33" t="str">
        <f t="shared" si="34"/>
        <v>OptiPlex 7080 Micro SI 520220</v>
      </c>
      <c r="E1137" s="34">
        <v>44162</v>
      </c>
      <c r="F1137" s="35">
        <v>32252</v>
      </c>
      <c r="G1137" s="36" t="s">
        <v>826</v>
      </c>
      <c r="H1137" s="33" t="str">
        <f t="shared" si="35"/>
        <v>GPO Box 4766   SYDNEY NSW 1044 Australia</v>
      </c>
      <c r="I1137" s="41" t="s">
        <v>199</v>
      </c>
      <c r="K1137" s="25" t="s">
        <v>5768</v>
      </c>
      <c r="L1137" s="25" t="s">
        <v>209</v>
      </c>
      <c r="M1137" s="39" t="s">
        <v>828</v>
      </c>
      <c r="N1137" s="25" t="s">
        <v>829</v>
      </c>
      <c r="Q1137" s="25" t="s">
        <v>636</v>
      </c>
      <c r="R1137" s="25" t="s">
        <v>397</v>
      </c>
      <c r="S1137" s="39" t="s">
        <v>830</v>
      </c>
      <c r="T1137" s="25" t="s">
        <v>216</v>
      </c>
      <c r="V1137" s="25" t="s">
        <v>5769</v>
      </c>
    </row>
    <row r="1138" spans="1:27" x14ac:dyDescent="0.25">
      <c r="A1138" s="17" t="s">
        <v>195</v>
      </c>
      <c r="B1138" s="40" t="s">
        <v>197</v>
      </c>
      <c r="C1138" s="33" t="s">
        <v>198</v>
      </c>
      <c r="D1138" s="33" t="str">
        <f t="shared" si="34"/>
        <v>Taylor and Francis Journals - 2021</v>
      </c>
      <c r="E1138" s="34">
        <v>44162</v>
      </c>
      <c r="F1138" s="35">
        <v>206127.74</v>
      </c>
      <c r="G1138" s="36" t="s">
        <v>3631</v>
      </c>
      <c r="H1138" s="33" t="str">
        <f t="shared" si="35"/>
        <v>LEVEL 8 132 ARTHUR STREET   NORTH SYDNEY NSW 2060 Australia</v>
      </c>
      <c r="I1138" s="41" t="s">
        <v>199</v>
      </c>
      <c r="K1138" s="25" t="s">
        <v>5770</v>
      </c>
      <c r="L1138" s="25" t="s">
        <v>209</v>
      </c>
      <c r="M1138" s="39" t="s">
        <v>3633</v>
      </c>
      <c r="N1138" s="25" t="s">
        <v>3634</v>
      </c>
      <c r="Q1138" s="25" t="s">
        <v>3635</v>
      </c>
      <c r="R1138" s="25" t="s">
        <v>397</v>
      </c>
      <c r="S1138" s="39" t="s">
        <v>767</v>
      </c>
      <c r="T1138" s="25" t="s">
        <v>216</v>
      </c>
      <c r="V1138" s="25" t="s">
        <v>5771</v>
      </c>
    </row>
    <row r="1139" spans="1:27" x14ac:dyDescent="0.25">
      <c r="A1139" s="17" t="s">
        <v>195</v>
      </c>
      <c r="B1139" s="40" t="s">
        <v>197</v>
      </c>
      <c r="C1139" s="33" t="s">
        <v>198</v>
      </c>
      <c r="D1139" s="33" t="str">
        <f t="shared" si="34"/>
        <v>Full Stack Developer Graduate Consultant</v>
      </c>
      <c r="E1139" s="34">
        <v>44162</v>
      </c>
      <c r="F1139" s="35">
        <v>24640</v>
      </c>
      <c r="G1139" s="36" t="s">
        <v>3755</v>
      </c>
      <c r="H1139" s="33" t="str">
        <f t="shared" si="35"/>
        <v>Level 5 171 Latrobe Street   Melbourne VIC 3000 Australia</v>
      </c>
      <c r="I1139" s="41" t="s">
        <v>199</v>
      </c>
      <c r="K1139" s="25" t="s">
        <v>5772</v>
      </c>
      <c r="L1139" s="25" t="s">
        <v>209</v>
      </c>
      <c r="M1139" s="39" t="s">
        <v>3757</v>
      </c>
      <c r="N1139" s="25" t="s">
        <v>3758</v>
      </c>
      <c r="Q1139" s="25" t="s">
        <v>524</v>
      </c>
      <c r="R1139" s="25" t="s">
        <v>478</v>
      </c>
      <c r="S1139" s="39" t="s">
        <v>526</v>
      </c>
      <c r="T1139" s="25" t="s">
        <v>216</v>
      </c>
      <c r="U1139" s="25" t="s">
        <v>3760</v>
      </c>
    </row>
    <row r="1140" spans="1:27" x14ac:dyDescent="0.25">
      <c r="A1140" s="17" t="s">
        <v>195</v>
      </c>
      <c r="B1140" s="40" t="s">
        <v>197</v>
      </c>
      <c r="C1140" s="33" t="s">
        <v>198</v>
      </c>
      <c r="D1140" s="33" t="str">
        <f t="shared" si="34"/>
        <v>2021 Subscription Renewal</v>
      </c>
      <c r="E1140" s="34">
        <v>44162</v>
      </c>
      <c r="F1140" s="35">
        <v>95916.41</v>
      </c>
      <c r="G1140" s="36" t="s">
        <v>1832</v>
      </c>
      <c r="H1140" s="33" t="str">
        <f t="shared" si="35"/>
        <v>PO Box 3502   ROZELLE NSW 2039 Australia</v>
      </c>
      <c r="I1140" s="41" t="s">
        <v>199</v>
      </c>
      <c r="K1140" s="25" t="s">
        <v>5773</v>
      </c>
      <c r="L1140" s="25" t="s">
        <v>209</v>
      </c>
      <c r="M1140" s="39" t="s">
        <v>1834</v>
      </c>
      <c r="N1140" s="25" t="s">
        <v>1835</v>
      </c>
      <c r="Q1140" s="25" t="s">
        <v>1836</v>
      </c>
      <c r="R1140" s="25" t="s">
        <v>397</v>
      </c>
      <c r="S1140" s="39" t="s">
        <v>1837</v>
      </c>
      <c r="T1140" s="25" t="s">
        <v>216</v>
      </c>
      <c r="U1140" s="25" t="s">
        <v>5774</v>
      </c>
    </row>
    <row r="1141" spans="1:27" x14ac:dyDescent="0.25">
      <c r="A1141" s="17" t="s">
        <v>195</v>
      </c>
      <c r="B1141" s="40" t="s">
        <v>197</v>
      </c>
      <c r="C1141" s="33" t="s">
        <v>198</v>
      </c>
      <c r="D1141" s="33" t="str">
        <f t="shared" si="34"/>
        <v>Teams Channel Synchronisation and Templa</v>
      </c>
      <c r="E1141" s="34">
        <v>44165</v>
      </c>
      <c r="F1141" s="35">
        <v>87780</v>
      </c>
      <c r="G1141" s="36" t="s">
        <v>2391</v>
      </c>
      <c r="H1141" s="33" t="str">
        <f t="shared" si="35"/>
        <v>2 / 52 Phillip Street   Sydney NSW 2000 Australia</v>
      </c>
      <c r="I1141" s="41" t="s">
        <v>199</v>
      </c>
      <c r="K1141" s="25" t="s">
        <v>5775</v>
      </c>
      <c r="L1141" s="25" t="s">
        <v>209</v>
      </c>
      <c r="M1141" s="39" t="s">
        <v>2393</v>
      </c>
      <c r="N1141" s="25" t="s">
        <v>2394</v>
      </c>
      <c r="Q1141" s="25" t="s">
        <v>396</v>
      </c>
      <c r="R1141" s="25" t="s">
        <v>397</v>
      </c>
      <c r="S1141" s="39" t="s">
        <v>398</v>
      </c>
      <c r="T1141" s="25" t="s">
        <v>216</v>
      </c>
      <c r="U1141" s="25" t="s">
        <v>5776</v>
      </c>
    </row>
    <row r="1142" spans="1:27" x14ac:dyDescent="0.25">
      <c r="A1142" s="17" t="s">
        <v>195</v>
      </c>
      <c r="B1142" s="40" t="s">
        <v>197</v>
      </c>
      <c r="C1142" s="33" t="s">
        <v>198</v>
      </c>
      <c r="D1142" s="33" t="str">
        <f t="shared" si="34"/>
        <v>Sage Premier Package All Titles Ebsco HC Maintain Spend Sage Collection - Top-Up Fee Management &amp; Organizations</v>
      </c>
      <c r="E1142" s="34">
        <v>44165</v>
      </c>
      <c r="F1142" s="35">
        <v>103863.44</v>
      </c>
      <c r="G1142" s="36" t="s">
        <v>5777</v>
      </c>
      <c r="H1142" s="33" t="str">
        <f t="shared" si="35"/>
        <v>Level 8 132 Arthur Street  North Sydney NSW 2060 United Kingdom</v>
      </c>
      <c r="I1142" s="41" t="s">
        <v>199</v>
      </c>
      <c r="K1142" s="25" t="s">
        <v>5778</v>
      </c>
      <c r="L1142" s="25" t="s">
        <v>209</v>
      </c>
      <c r="M1142" s="39" t="s">
        <v>5779</v>
      </c>
      <c r="N1142" s="25" t="s">
        <v>3671</v>
      </c>
      <c r="O1142" s="25" t="s">
        <v>5780</v>
      </c>
      <c r="Q1142" s="25" t="s">
        <v>766</v>
      </c>
      <c r="R1142" s="25" t="s">
        <v>397</v>
      </c>
      <c r="S1142" s="39" t="s">
        <v>767</v>
      </c>
      <c r="T1142" s="25" t="s">
        <v>3370</v>
      </c>
      <c r="V1142" s="25" t="s">
        <v>5781</v>
      </c>
      <c r="X1142" s="25" t="s">
        <v>5782</v>
      </c>
      <c r="Y1142" s="25" t="s">
        <v>5783</v>
      </c>
      <c r="AA1142" s="25" t="s">
        <v>5784</v>
      </c>
    </row>
    <row r="1143" spans="1:27" x14ac:dyDescent="0.25">
      <c r="A1143" s="17" t="s">
        <v>195</v>
      </c>
      <c r="B1143" s="40" t="s">
        <v>197</v>
      </c>
      <c r="C1143" s="33" t="s">
        <v>198</v>
      </c>
      <c r="D1143" s="33" t="str">
        <f t="shared" si="34"/>
        <v>AMS Uplift 80 SRs - Financial Forms</v>
      </c>
      <c r="E1143" s="34">
        <v>44165</v>
      </c>
      <c r="F1143" s="35">
        <v>10764.11</v>
      </c>
      <c r="G1143" s="36" t="s">
        <v>1059</v>
      </c>
      <c r="H1143" s="33" t="str">
        <f t="shared" si="35"/>
        <v>PO Box 96   Fortitude Valley QLD 4006 Australia</v>
      </c>
      <c r="I1143" s="41" t="s">
        <v>199</v>
      </c>
      <c r="K1143" s="25" t="s">
        <v>5785</v>
      </c>
      <c r="L1143" s="25" t="s">
        <v>209</v>
      </c>
      <c r="M1143" s="39" t="s">
        <v>1061</v>
      </c>
      <c r="N1143" s="25" t="s">
        <v>1062</v>
      </c>
      <c r="Q1143" s="25" t="s">
        <v>1063</v>
      </c>
      <c r="R1143" s="25" t="s">
        <v>214</v>
      </c>
      <c r="S1143" s="39" t="s">
        <v>644</v>
      </c>
      <c r="T1143" s="25" t="s">
        <v>216</v>
      </c>
      <c r="U1143" s="25" t="s">
        <v>5786</v>
      </c>
    </row>
    <row r="1144" spans="1:27" x14ac:dyDescent="0.25">
      <c r="A1144" s="17" t="s">
        <v>195</v>
      </c>
      <c r="B1144" s="40" t="s">
        <v>197</v>
      </c>
      <c r="C1144" s="33" t="s">
        <v>198</v>
      </c>
      <c r="D1144" s="33" t="str">
        <f t="shared" si="34"/>
        <v>35 Days Development of CQUReveal enhance</v>
      </c>
      <c r="E1144" s="34">
        <v>44165</v>
      </c>
      <c r="F1144" s="35">
        <v>48125</v>
      </c>
      <c r="G1144" s="36" t="s">
        <v>5515</v>
      </c>
      <c r="H1144" s="33" t="str">
        <f t="shared" si="35"/>
        <v>Level 46, 264 George St   Sydney NSW 2000 Australia</v>
      </c>
      <c r="I1144" s="41" t="s">
        <v>199</v>
      </c>
      <c r="K1144" s="25" t="s">
        <v>5787</v>
      </c>
      <c r="L1144" s="25" t="s">
        <v>209</v>
      </c>
      <c r="M1144" s="39" t="s">
        <v>5517</v>
      </c>
      <c r="N1144" s="25" t="s">
        <v>5518</v>
      </c>
      <c r="Q1144" s="25" t="s">
        <v>396</v>
      </c>
      <c r="R1144" s="25" t="s">
        <v>397</v>
      </c>
      <c r="S1144" s="39" t="s">
        <v>398</v>
      </c>
      <c r="T1144" s="25" t="s">
        <v>216</v>
      </c>
      <c r="U1144" s="25" t="s">
        <v>5788</v>
      </c>
    </row>
    <row r="1145" spans="1:27" x14ac:dyDescent="0.25">
      <c r="A1145" s="17" t="s">
        <v>195</v>
      </c>
      <c r="B1145" s="40" t="s">
        <v>197</v>
      </c>
      <c r="C1145" s="33" t="s">
        <v>198</v>
      </c>
      <c r="D1145" s="33" t="str">
        <f t="shared" si="34"/>
        <v>Microsoft Azure ATP Engagement</v>
      </c>
      <c r="E1145" s="34">
        <v>44165</v>
      </c>
      <c r="F1145" s="35">
        <v>15840</v>
      </c>
      <c r="G1145" s="36" t="s">
        <v>1448</v>
      </c>
      <c r="H1145" s="33" t="str">
        <f t="shared" si="35"/>
        <v>Level 2 200 Creek Street  Brisbane QLD 4000 Australia</v>
      </c>
      <c r="I1145" s="41" t="s">
        <v>199</v>
      </c>
      <c r="K1145" s="25" t="s">
        <v>5789</v>
      </c>
      <c r="L1145" s="25" t="s">
        <v>209</v>
      </c>
      <c r="M1145" s="39" t="s">
        <v>1450</v>
      </c>
      <c r="N1145" s="25" t="s">
        <v>506</v>
      </c>
      <c r="O1145" s="25" t="s">
        <v>1451</v>
      </c>
      <c r="Q1145" s="25" t="s">
        <v>213</v>
      </c>
      <c r="R1145" s="25" t="s">
        <v>214</v>
      </c>
      <c r="S1145" s="39" t="s">
        <v>215</v>
      </c>
      <c r="T1145" s="25" t="s">
        <v>216</v>
      </c>
      <c r="U1145" s="25" t="s">
        <v>5790</v>
      </c>
    </row>
    <row r="1146" spans="1:27" x14ac:dyDescent="0.25">
      <c r="A1146" s="17" t="s">
        <v>195</v>
      </c>
      <c r="B1146" s="40" t="s">
        <v>197</v>
      </c>
      <c r="C1146" s="33" t="s">
        <v>198</v>
      </c>
      <c r="D1146" s="33" t="str">
        <f t="shared" si="34"/>
        <v>Hitachi Stopping Simulations Stage 1B</v>
      </c>
      <c r="E1146" s="34">
        <v>44165</v>
      </c>
      <c r="F1146" s="35">
        <v>15400</v>
      </c>
      <c r="G1146" s="36" t="s">
        <v>1476</v>
      </c>
      <c r="H1146" s="33" t="str">
        <f t="shared" si="35"/>
        <v>48 John Street   Emu Park QLD 4710 Australia</v>
      </c>
      <c r="I1146" s="41" t="s">
        <v>199</v>
      </c>
      <c r="K1146" s="25" t="s">
        <v>5791</v>
      </c>
      <c r="L1146" s="25" t="s">
        <v>209</v>
      </c>
      <c r="M1146" s="39" t="s">
        <v>1478</v>
      </c>
      <c r="N1146" s="25" t="s">
        <v>1479</v>
      </c>
      <c r="Q1146" s="25" t="s">
        <v>1480</v>
      </c>
      <c r="R1146" s="25" t="s">
        <v>214</v>
      </c>
      <c r="S1146" s="39" t="s">
        <v>1481</v>
      </c>
      <c r="T1146" s="25" t="s">
        <v>216</v>
      </c>
      <c r="U1146" s="25" t="s">
        <v>5792</v>
      </c>
    </row>
    <row r="1147" spans="1:27" x14ac:dyDescent="0.25">
      <c r="A1147" s="17" t="s">
        <v>195</v>
      </c>
      <c r="B1147" s="40" t="s">
        <v>197</v>
      </c>
      <c r="C1147" s="33" t="s">
        <v>198</v>
      </c>
      <c r="D1147" s="33" t="str">
        <f t="shared" si="34"/>
        <v>EMBASE</v>
      </c>
      <c r="E1147" s="34">
        <v>44165</v>
      </c>
      <c r="F1147" s="35">
        <v>14515.91</v>
      </c>
      <c r="G1147" s="36" t="s">
        <v>5540</v>
      </c>
      <c r="H1147" s="33" t="str">
        <f t="shared" si="35"/>
        <v>Radarweg 29 1043 NX  Amsterdram   Netherlands</v>
      </c>
      <c r="I1147" s="41" t="s">
        <v>199</v>
      </c>
      <c r="K1147" s="25" t="s">
        <v>5793</v>
      </c>
      <c r="L1147" s="25" t="s">
        <v>209</v>
      </c>
      <c r="M1147" s="39" t="s">
        <v>2385</v>
      </c>
      <c r="N1147" s="25" t="s">
        <v>2386</v>
      </c>
      <c r="O1147" s="25" t="s">
        <v>2387</v>
      </c>
      <c r="Q1147" s="25" t="s">
        <v>2388</v>
      </c>
      <c r="T1147" s="25" t="s">
        <v>2389</v>
      </c>
      <c r="U1147" s="25" t="s">
        <v>5794</v>
      </c>
    </row>
    <row r="1148" spans="1:27" x14ac:dyDescent="0.25">
      <c r="A1148" s="17" t="s">
        <v>195</v>
      </c>
      <c r="B1148" s="40" t="s">
        <v>197</v>
      </c>
      <c r="C1148" s="33" t="s">
        <v>198</v>
      </c>
      <c r="D1148" s="33" t="str">
        <f t="shared" si="34"/>
        <v>Adelaide ICT Helpdesk Support 01/01/21 -</v>
      </c>
      <c r="E1148" s="34">
        <v>44165</v>
      </c>
      <c r="F1148" s="35">
        <v>39600</v>
      </c>
      <c r="G1148" s="36" t="s">
        <v>448</v>
      </c>
      <c r="H1148" s="33" t="str">
        <f t="shared" si="35"/>
        <v>Mostly Mac 35 Hillside Avenue  Highbury SA 5089 Australia</v>
      </c>
      <c r="I1148" s="41" t="s">
        <v>199</v>
      </c>
      <c r="K1148" s="25" t="s">
        <v>5795</v>
      </c>
      <c r="L1148" s="25" t="s">
        <v>209</v>
      </c>
      <c r="M1148" s="39" t="s">
        <v>450</v>
      </c>
      <c r="N1148" s="25" t="s">
        <v>451</v>
      </c>
      <c r="O1148" s="25" t="s">
        <v>452</v>
      </c>
      <c r="Q1148" s="25" t="s">
        <v>453</v>
      </c>
      <c r="R1148" s="25" t="s">
        <v>454</v>
      </c>
      <c r="S1148" s="39" t="s">
        <v>455</v>
      </c>
      <c r="T1148" s="25" t="s">
        <v>216</v>
      </c>
      <c r="U1148" s="25" t="s">
        <v>5796</v>
      </c>
    </row>
    <row r="1149" spans="1:27" x14ac:dyDescent="0.25">
      <c r="A1149" s="17" t="s">
        <v>195</v>
      </c>
      <c r="B1149" s="40" t="s">
        <v>197</v>
      </c>
      <c r="C1149" s="33" t="s">
        <v>198</v>
      </c>
      <c r="D1149" s="33" t="str">
        <f t="shared" si="34"/>
        <v>T3 Orientation OTV</v>
      </c>
      <c r="E1149" s="34">
        <v>44165</v>
      </c>
      <c r="F1149" s="35">
        <v>19035.2</v>
      </c>
      <c r="G1149" s="36" t="s">
        <v>1593</v>
      </c>
      <c r="H1149" s="33" t="str">
        <f t="shared" si="35"/>
        <v>62 Bolsover Street   ROCKHAMPTON QLD 4700 Australia</v>
      </c>
      <c r="I1149" s="41" t="s">
        <v>199</v>
      </c>
      <c r="K1149" s="25" t="s">
        <v>5797</v>
      </c>
      <c r="L1149" s="25" t="s">
        <v>209</v>
      </c>
      <c r="M1149" s="39" t="s">
        <v>1595</v>
      </c>
      <c r="N1149" s="25" t="s">
        <v>1596</v>
      </c>
      <c r="Q1149" s="25" t="s">
        <v>302</v>
      </c>
      <c r="R1149" s="25" t="s">
        <v>214</v>
      </c>
      <c r="S1149" s="39" t="s">
        <v>303</v>
      </c>
      <c r="T1149" s="25" t="s">
        <v>216</v>
      </c>
      <c r="U1149" s="25" t="s">
        <v>5798</v>
      </c>
    </row>
    <row r="1150" spans="1:27" x14ac:dyDescent="0.25">
      <c r="A1150" s="17" t="s">
        <v>195</v>
      </c>
      <c r="B1150" s="40" t="s">
        <v>197</v>
      </c>
      <c r="C1150" s="33" t="s">
        <v>198</v>
      </c>
      <c r="D1150" s="33" t="str">
        <f t="shared" si="34"/>
        <v>AP3 David Miller Term 2 2020</v>
      </c>
      <c r="E1150" s="34">
        <v>44165</v>
      </c>
      <c r="F1150" s="35">
        <v>10167.5</v>
      </c>
      <c r="G1150" s="36" t="s">
        <v>2237</v>
      </c>
      <c r="H1150" s="33" t="str">
        <f t="shared" si="35"/>
        <v>19 Friendship Avenue Sunshine Coast Airport  Mudjimba Qld 4564 Australia</v>
      </c>
      <c r="I1150" s="41" t="s">
        <v>199</v>
      </c>
      <c r="K1150" s="25" t="s">
        <v>5799</v>
      </c>
      <c r="L1150" s="25" t="s">
        <v>209</v>
      </c>
      <c r="M1150" s="39" t="s">
        <v>2239</v>
      </c>
      <c r="N1150" s="25" t="s">
        <v>2240</v>
      </c>
      <c r="O1150" s="25" t="s">
        <v>2241</v>
      </c>
      <c r="Q1150" s="25" t="s">
        <v>2242</v>
      </c>
      <c r="R1150" s="25" t="s">
        <v>324</v>
      </c>
      <c r="S1150" s="39" t="s">
        <v>2243</v>
      </c>
      <c r="T1150" s="25" t="s">
        <v>216</v>
      </c>
      <c r="U1150" s="25" t="s">
        <v>5800</v>
      </c>
    </row>
    <row r="1151" spans="1:27" x14ac:dyDescent="0.25">
      <c r="A1151" s="17" t="s">
        <v>195</v>
      </c>
      <c r="B1151" s="40" t="s">
        <v>197</v>
      </c>
      <c r="C1151" s="33" t="s">
        <v>198</v>
      </c>
      <c r="D1151" s="33" t="str">
        <f t="shared" si="34"/>
        <v>2021 - Academic Online Package 2021 - Goodwill Discount</v>
      </c>
      <c r="E1151" s="34">
        <v>44165</v>
      </c>
      <c r="F1151" s="35">
        <v>55602.76</v>
      </c>
      <c r="G1151" s="36" t="s">
        <v>5801</v>
      </c>
      <c r="H1151" s="33" t="str">
        <f t="shared" si="35"/>
        <v>GPO Box 4069   Sydney NSW 2001 Australia</v>
      </c>
      <c r="I1151" s="41" t="s">
        <v>199</v>
      </c>
      <c r="K1151" s="25" t="s">
        <v>5802</v>
      </c>
      <c r="L1151" s="25" t="s">
        <v>209</v>
      </c>
      <c r="M1151" s="39" t="s">
        <v>5803</v>
      </c>
      <c r="N1151" s="25" t="s">
        <v>5804</v>
      </c>
      <c r="Q1151" s="25" t="s">
        <v>396</v>
      </c>
      <c r="R1151" s="25" t="s">
        <v>397</v>
      </c>
      <c r="S1151" s="39" t="s">
        <v>637</v>
      </c>
      <c r="T1151" s="25" t="s">
        <v>216</v>
      </c>
      <c r="U1151" s="25" t="s">
        <v>5805</v>
      </c>
      <c r="V1151" s="25" t="s">
        <v>5806</v>
      </c>
    </row>
    <row r="1152" spans="1:27" x14ac:dyDescent="0.25">
      <c r="A1152" s="17" t="s">
        <v>195</v>
      </c>
      <c r="B1152" s="40" t="s">
        <v>197</v>
      </c>
      <c r="C1152" s="33" t="s">
        <v>198</v>
      </c>
      <c r="D1152" s="33" t="str">
        <f t="shared" si="34"/>
        <v>Jabra Engage 75 stereo - 9559-583-117</v>
      </c>
      <c r="E1152" s="34">
        <v>44165</v>
      </c>
      <c r="F1152" s="35">
        <v>11814</v>
      </c>
      <c r="G1152" s="36" t="s">
        <v>819</v>
      </c>
      <c r="H1152" s="33" t="str">
        <f t="shared" si="35"/>
        <v>PO Box 551   Indooroopilly QLD 4068 Australia</v>
      </c>
      <c r="I1152" s="41" t="s">
        <v>199</v>
      </c>
      <c r="K1152" s="25" t="s">
        <v>5807</v>
      </c>
      <c r="L1152" s="25" t="s">
        <v>209</v>
      </c>
      <c r="M1152" s="39" t="s">
        <v>821</v>
      </c>
      <c r="N1152" s="25" t="s">
        <v>822</v>
      </c>
      <c r="Q1152" s="25" t="s">
        <v>725</v>
      </c>
      <c r="R1152" s="25" t="s">
        <v>214</v>
      </c>
      <c r="S1152" s="39" t="s">
        <v>823</v>
      </c>
      <c r="T1152" s="25" t="s">
        <v>216</v>
      </c>
      <c r="V1152" s="25" t="s">
        <v>5808</v>
      </c>
    </row>
    <row r="1153" spans="1:29" x14ac:dyDescent="0.25">
      <c r="A1153" s="17" t="s">
        <v>195</v>
      </c>
      <c r="B1153" s="40" t="s">
        <v>197</v>
      </c>
      <c r="C1153" s="33" t="s">
        <v>198</v>
      </c>
      <c r="D1153" s="33" t="str">
        <f t="shared" si="34"/>
        <v>Year 1 - Licence and Maintenance Year 2 - Maintenance Year 3 - Maintenance</v>
      </c>
      <c r="E1153" s="34">
        <v>44165</v>
      </c>
      <c r="F1153" s="35">
        <v>32709.599999999999</v>
      </c>
      <c r="G1153" s="36" t="s">
        <v>5809</v>
      </c>
      <c r="H1153" s="33" t="str">
        <f t="shared" si="35"/>
        <v>PO Box 11   Tanilba Bay NSW 2319 Australia</v>
      </c>
      <c r="I1153" s="41" t="s">
        <v>199</v>
      </c>
      <c r="K1153" s="25" t="s">
        <v>5810</v>
      </c>
      <c r="L1153" s="25" t="s">
        <v>209</v>
      </c>
      <c r="M1153" s="39" t="s">
        <v>5811</v>
      </c>
      <c r="N1153" s="25" t="s">
        <v>3693</v>
      </c>
      <c r="Q1153" s="25" t="s">
        <v>5812</v>
      </c>
      <c r="R1153" s="25" t="s">
        <v>397</v>
      </c>
      <c r="S1153" s="39" t="s">
        <v>5813</v>
      </c>
      <c r="T1153" s="25" t="s">
        <v>216</v>
      </c>
      <c r="U1153" s="25" t="s">
        <v>5814</v>
      </c>
      <c r="V1153" s="25" t="s">
        <v>5815</v>
      </c>
      <c r="W1153" s="25" t="s">
        <v>5816</v>
      </c>
    </row>
    <row r="1154" spans="1:29" x14ac:dyDescent="0.25">
      <c r="A1154" s="17" t="s">
        <v>195</v>
      </c>
      <c r="B1154" s="40" t="s">
        <v>197</v>
      </c>
      <c r="C1154" s="33" t="s">
        <v>198</v>
      </c>
      <c r="D1154" s="33" t="str">
        <f t="shared" si="34"/>
        <v>C_2103 Main Recruitment Campaign Ext V2</v>
      </c>
      <c r="E1154" s="34">
        <v>44165</v>
      </c>
      <c r="F1154" s="35">
        <v>341000</v>
      </c>
      <c r="G1154" s="36" t="s">
        <v>646</v>
      </c>
      <c r="H1154" s="33" t="str">
        <f t="shared" si="35"/>
        <v>WPP AUNZ Building Stanley Stret Plaza  Southbank QLD 4001 Australia</v>
      </c>
      <c r="I1154" s="41" t="s">
        <v>199</v>
      </c>
      <c r="K1154" s="25" t="s">
        <v>5817</v>
      </c>
      <c r="L1154" s="25" t="s">
        <v>209</v>
      </c>
      <c r="M1154" s="39" t="s">
        <v>648</v>
      </c>
      <c r="N1154" s="25" t="s">
        <v>649</v>
      </c>
      <c r="O1154" s="25" t="s">
        <v>650</v>
      </c>
      <c r="Q1154" s="25" t="s">
        <v>651</v>
      </c>
      <c r="R1154" s="25" t="s">
        <v>214</v>
      </c>
      <c r="S1154" s="39" t="s">
        <v>247</v>
      </c>
      <c r="T1154" s="25" t="s">
        <v>216</v>
      </c>
      <c r="U1154" s="25" t="s">
        <v>5818</v>
      </c>
    </row>
    <row r="1155" spans="1:29" x14ac:dyDescent="0.25">
      <c r="A1155" s="17" t="s">
        <v>195</v>
      </c>
      <c r="B1155" s="40" t="s">
        <v>197</v>
      </c>
      <c r="C1155" s="33" t="s">
        <v>198</v>
      </c>
      <c r="D1155" s="33" t="str">
        <f t="shared" ref="D1155:D1218" si="36">TRIM(SUBSTITUTE(SUBSTITUTE(U1155&amp;" "&amp;V1155&amp;" "&amp;W1155&amp;" "&amp;X1155&amp;" "&amp;Y1155&amp;" "&amp;Z1155&amp;" "&amp;AA1155&amp;" "&amp;AB1155&amp;" "&amp;AC1155&amp;" "&amp;AD1155,"  "," "),"  "," "))</f>
        <v>112 Development Hours Moodle Archiving S</v>
      </c>
      <c r="E1155" s="34">
        <v>44165</v>
      </c>
      <c r="F1155" s="35">
        <v>18480</v>
      </c>
      <c r="G1155" s="36" t="s">
        <v>939</v>
      </c>
      <c r="H1155" s="33" t="str">
        <f t="shared" ref="H1155:H1218" si="37">N1155&amp;" "&amp;O1155&amp;" "&amp;P1155&amp;" "&amp;Q1155&amp;" "&amp;R1155&amp;" "&amp;S1155&amp;" "&amp;T1155</f>
        <v>Suite 501-504, Level 5 89 York Street  SYDNEY NSW 2000 Australia</v>
      </c>
      <c r="I1155" s="41" t="s">
        <v>199</v>
      </c>
      <c r="K1155" s="25" t="s">
        <v>5819</v>
      </c>
      <c r="L1155" s="25" t="s">
        <v>209</v>
      </c>
      <c r="M1155" s="39" t="s">
        <v>941</v>
      </c>
      <c r="N1155" s="25" t="s">
        <v>942</v>
      </c>
      <c r="O1155" s="25" t="s">
        <v>943</v>
      </c>
      <c r="Q1155" s="25" t="s">
        <v>636</v>
      </c>
      <c r="R1155" s="25" t="s">
        <v>397</v>
      </c>
      <c r="S1155" s="39" t="s">
        <v>398</v>
      </c>
      <c r="T1155" s="25" t="s">
        <v>216</v>
      </c>
      <c r="U1155" s="25" t="s">
        <v>5820</v>
      </c>
    </row>
    <row r="1156" spans="1:29" x14ac:dyDescent="0.25">
      <c r="A1156" s="17" t="s">
        <v>195</v>
      </c>
      <c r="B1156" s="40" t="s">
        <v>197</v>
      </c>
      <c r="C1156" s="33" t="s">
        <v>198</v>
      </c>
      <c r="D1156" s="33" t="str">
        <f t="shared" si="36"/>
        <v>Freight Learning Glass Kit: 66" - LGLGS66GT Elgato Green Screen Pull Up - 10GAF9901</v>
      </c>
      <c r="E1156" s="34">
        <v>44166</v>
      </c>
      <c r="F1156" s="35">
        <v>10571.64</v>
      </c>
      <c r="G1156" s="36" t="s">
        <v>2330</v>
      </c>
      <c r="H1156" s="33" t="str">
        <f t="shared" si="37"/>
        <v>37 Eagleview Place   Eagle Farm QLD 4009 Australia</v>
      </c>
      <c r="I1156" s="41" t="s">
        <v>199</v>
      </c>
      <c r="K1156" s="25" t="s">
        <v>5821</v>
      </c>
      <c r="L1156" s="25" t="s">
        <v>209</v>
      </c>
      <c r="M1156" s="39" t="s">
        <v>2332</v>
      </c>
      <c r="N1156" s="25" t="s">
        <v>2333</v>
      </c>
      <c r="Q1156" s="25" t="s">
        <v>2334</v>
      </c>
      <c r="R1156" s="25" t="s">
        <v>214</v>
      </c>
      <c r="S1156" s="39" t="s">
        <v>2335</v>
      </c>
      <c r="T1156" s="25" t="s">
        <v>216</v>
      </c>
      <c r="V1156" s="25" t="s">
        <v>3490</v>
      </c>
      <c r="W1156" s="25" t="s">
        <v>5822</v>
      </c>
      <c r="X1156" s="25" t="s">
        <v>5823</v>
      </c>
    </row>
    <row r="1157" spans="1:29" x14ac:dyDescent="0.25">
      <c r="A1157" s="17" t="s">
        <v>195</v>
      </c>
      <c r="B1157" s="40" t="s">
        <v>197</v>
      </c>
      <c r="C1157" s="33" t="s">
        <v>198</v>
      </c>
      <c r="D1157" s="33" t="str">
        <f t="shared" si="36"/>
        <v>Archibus Annual Subscription Renewal for Archibus Mobile Framework Subscription</v>
      </c>
      <c r="E1157" s="34">
        <v>44166</v>
      </c>
      <c r="F1157" s="35">
        <v>61863.07</v>
      </c>
      <c r="G1157" s="36" t="s">
        <v>595</v>
      </c>
      <c r="H1157" s="33" t="str">
        <f t="shared" si="37"/>
        <v>IFM, Level 7, 20 Loftus Street   Sydney NSW 2000 Australia</v>
      </c>
      <c r="I1157" s="41" t="s">
        <v>199</v>
      </c>
      <c r="K1157" s="25" t="s">
        <v>5824</v>
      </c>
      <c r="L1157" s="25" t="s">
        <v>209</v>
      </c>
      <c r="M1157" s="39" t="s">
        <v>597</v>
      </c>
      <c r="N1157" s="25" t="s">
        <v>598</v>
      </c>
      <c r="Q1157" s="25" t="s">
        <v>396</v>
      </c>
      <c r="R1157" s="25" t="s">
        <v>397</v>
      </c>
      <c r="S1157" s="39" t="s">
        <v>398</v>
      </c>
      <c r="T1157" s="25" t="s">
        <v>216</v>
      </c>
      <c r="U1157" s="25" t="s">
        <v>5825</v>
      </c>
      <c r="V1157" s="25" t="s">
        <v>5826</v>
      </c>
    </row>
    <row r="1158" spans="1:29" x14ac:dyDescent="0.25">
      <c r="A1158" s="17" t="s">
        <v>195</v>
      </c>
      <c r="B1158" s="40" t="s">
        <v>197</v>
      </c>
      <c r="C1158" s="33" t="s">
        <v>198</v>
      </c>
      <c r="D1158" s="33" t="str">
        <f t="shared" si="36"/>
        <v>AV, furniture, marquee, stage equip. etc</v>
      </c>
      <c r="E1158" s="34">
        <v>44166</v>
      </c>
      <c r="F1158" s="35">
        <v>60939.58</v>
      </c>
      <c r="G1158" s="36" t="s">
        <v>1593</v>
      </c>
      <c r="H1158" s="33" t="str">
        <f t="shared" si="37"/>
        <v>62 Bolsover Street   ROCKHAMPTON QLD 4700 Australia</v>
      </c>
      <c r="I1158" s="41" t="s">
        <v>199</v>
      </c>
      <c r="K1158" s="25" t="s">
        <v>5827</v>
      </c>
      <c r="L1158" s="25" t="s">
        <v>209</v>
      </c>
      <c r="M1158" s="39" t="s">
        <v>1595</v>
      </c>
      <c r="N1158" s="25" t="s">
        <v>1596</v>
      </c>
      <c r="Q1158" s="25" t="s">
        <v>302</v>
      </c>
      <c r="R1158" s="25" t="s">
        <v>214</v>
      </c>
      <c r="S1158" s="39" t="s">
        <v>303</v>
      </c>
      <c r="T1158" s="25" t="s">
        <v>216</v>
      </c>
      <c r="V1158" s="25" t="s">
        <v>5828</v>
      </c>
    </row>
    <row r="1159" spans="1:29" x14ac:dyDescent="0.25">
      <c r="A1159" s="17" t="s">
        <v>195</v>
      </c>
      <c r="B1159" s="40" t="s">
        <v>197</v>
      </c>
      <c r="C1159" s="33" t="s">
        <v>198</v>
      </c>
      <c r="D1159" s="33" t="str">
        <f t="shared" si="36"/>
        <v>Ethics Approved &amp; Interim Report</v>
      </c>
      <c r="E1159" s="34">
        <v>44166</v>
      </c>
      <c r="F1159" s="35">
        <v>13200</v>
      </c>
      <c r="G1159" s="36" t="s">
        <v>2069</v>
      </c>
      <c r="H1159" s="33" t="str">
        <f t="shared" si="37"/>
        <v>49 Cemetery Lane   King Valley Vic 3678 Australia</v>
      </c>
      <c r="I1159" s="41" t="s">
        <v>199</v>
      </c>
      <c r="K1159" s="25" t="s">
        <v>5829</v>
      </c>
      <c r="L1159" s="25" t="s">
        <v>209</v>
      </c>
      <c r="M1159" s="39" t="s">
        <v>2071</v>
      </c>
      <c r="N1159" s="25" t="s">
        <v>2072</v>
      </c>
      <c r="Q1159" s="25" t="s">
        <v>2073</v>
      </c>
      <c r="R1159" s="25" t="s">
        <v>525</v>
      </c>
      <c r="S1159" s="39" t="s">
        <v>2074</v>
      </c>
      <c r="T1159" s="25" t="s">
        <v>216</v>
      </c>
      <c r="U1159" s="25" t="s">
        <v>5830</v>
      </c>
    </row>
    <row r="1160" spans="1:29" x14ac:dyDescent="0.25">
      <c r="A1160" s="17" t="s">
        <v>195</v>
      </c>
      <c r="B1160" s="40" t="s">
        <v>197</v>
      </c>
      <c r="C1160" s="33" t="s">
        <v>198</v>
      </c>
      <c r="D1160" s="33" t="str">
        <f t="shared" si="36"/>
        <v>2021 Renewal - Palo Alto S&amp;M</v>
      </c>
      <c r="E1160" s="34">
        <v>44166</v>
      </c>
      <c r="F1160" s="35">
        <v>287473.28999999998</v>
      </c>
      <c r="G1160" s="36" t="s">
        <v>1448</v>
      </c>
      <c r="H1160" s="33" t="str">
        <f t="shared" si="37"/>
        <v>Level 2 200 Creek Street  Brisbane QLD 4000 Australia</v>
      </c>
      <c r="I1160" s="41" t="s">
        <v>199</v>
      </c>
      <c r="K1160" s="25" t="s">
        <v>5831</v>
      </c>
      <c r="L1160" s="25" t="s">
        <v>209</v>
      </c>
      <c r="M1160" s="39" t="s">
        <v>1450</v>
      </c>
      <c r="N1160" s="25" t="s">
        <v>506</v>
      </c>
      <c r="O1160" s="25" t="s">
        <v>1451</v>
      </c>
      <c r="Q1160" s="25" t="s">
        <v>213</v>
      </c>
      <c r="R1160" s="25" t="s">
        <v>214</v>
      </c>
      <c r="S1160" s="39" t="s">
        <v>215</v>
      </c>
      <c r="T1160" s="25" t="s">
        <v>216</v>
      </c>
      <c r="U1160" s="25" t="s">
        <v>5832</v>
      </c>
    </row>
    <row r="1161" spans="1:29" x14ac:dyDescent="0.25">
      <c r="A1161" s="17" t="s">
        <v>195</v>
      </c>
      <c r="B1161" s="40" t="s">
        <v>197</v>
      </c>
      <c r="C1161" s="33" t="s">
        <v>198</v>
      </c>
      <c r="D1161" s="33" t="str">
        <f t="shared" si="36"/>
        <v>2021 - Annual Licence Fees 2021 - Annual Licence Fees</v>
      </c>
      <c r="E1161" s="34">
        <v>44166</v>
      </c>
      <c r="F1161" s="35">
        <v>242000</v>
      </c>
      <c r="G1161" s="36" t="s">
        <v>5833</v>
      </c>
      <c r="H1161" s="33" t="str">
        <f t="shared" si="37"/>
        <v>PO Box 7862   Cloisters Square WA 6850 Australia</v>
      </c>
      <c r="I1161" s="41" t="s">
        <v>199</v>
      </c>
      <c r="K1161" s="25" t="s">
        <v>5834</v>
      </c>
      <c r="L1161" s="25" t="s">
        <v>209</v>
      </c>
      <c r="M1161" s="39" t="s">
        <v>5835</v>
      </c>
      <c r="N1161" s="25" t="s">
        <v>5836</v>
      </c>
      <c r="Q1161" s="25" t="s">
        <v>5837</v>
      </c>
      <c r="R1161" s="25" t="s">
        <v>354</v>
      </c>
      <c r="S1161" s="39" t="s">
        <v>5838</v>
      </c>
      <c r="T1161" s="25" t="s">
        <v>216</v>
      </c>
      <c r="U1161" s="25" t="s">
        <v>5839</v>
      </c>
      <c r="V1161" s="25" t="s">
        <v>5839</v>
      </c>
    </row>
    <row r="1162" spans="1:29" x14ac:dyDescent="0.25">
      <c r="A1162" s="17" t="s">
        <v>195</v>
      </c>
      <c r="B1162" s="40" t="s">
        <v>197</v>
      </c>
      <c r="C1162" s="33" t="s">
        <v>198</v>
      </c>
      <c r="D1162" s="33" t="str">
        <f t="shared" si="36"/>
        <v>Diploma of Nursing - Clinical Placement</v>
      </c>
      <c r="E1162" s="34">
        <v>44166</v>
      </c>
      <c r="F1162" s="35">
        <v>12320</v>
      </c>
      <c r="G1162" s="36" t="s">
        <v>5840</v>
      </c>
      <c r="H1162" s="33" t="str">
        <f t="shared" si="37"/>
        <v>T/A Mater Hospital Bundaberg 313 Bourbong Street  Bundaberg QLD 4670 Australia</v>
      </c>
      <c r="I1162" s="41" t="s">
        <v>199</v>
      </c>
      <c r="K1162" s="25" t="s">
        <v>5841</v>
      </c>
      <c r="L1162" s="25" t="s">
        <v>209</v>
      </c>
      <c r="M1162" s="39" t="s">
        <v>5842</v>
      </c>
      <c r="N1162" s="25" t="s">
        <v>5843</v>
      </c>
      <c r="O1162" s="25" t="s">
        <v>5844</v>
      </c>
      <c r="Q1162" s="25" t="s">
        <v>1518</v>
      </c>
      <c r="R1162" s="25" t="s">
        <v>214</v>
      </c>
      <c r="S1162" s="39" t="s">
        <v>338</v>
      </c>
      <c r="T1162" s="25" t="s">
        <v>216</v>
      </c>
      <c r="U1162" s="25" t="s">
        <v>1202</v>
      </c>
    </row>
    <row r="1163" spans="1:29" x14ac:dyDescent="0.25">
      <c r="A1163" s="17" t="s">
        <v>195</v>
      </c>
      <c r="B1163" s="40" t="s">
        <v>197</v>
      </c>
      <c r="C1163" s="33" t="s">
        <v>198</v>
      </c>
      <c r="D1163" s="33" t="str">
        <f t="shared" si="36"/>
        <v>2020-21 Annual Accreditation Fee Annual fee two additional campuses</v>
      </c>
      <c r="E1163" s="34">
        <v>44166</v>
      </c>
      <c r="F1163" s="35">
        <v>18700</v>
      </c>
      <c r="G1163" s="36" t="s">
        <v>1147</v>
      </c>
      <c r="H1163" s="33" t="str">
        <f t="shared" si="37"/>
        <v>GPO Box 622   Canberra ACT 2601 Australia</v>
      </c>
      <c r="I1163" s="41" t="s">
        <v>199</v>
      </c>
      <c r="K1163" s="25" t="s">
        <v>5845</v>
      </c>
      <c r="L1163" s="25" t="s">
        <v>209</v>
      </c>
      <c r="M1163" s="39" t="s">
        <v>1149</v>
      </c>
      <c r="N1163" s="25" t="s">
        <v>1150</v>
      </c>
      <c r="Q1163" s="25" t="s">
        <v>269</v>
      </c>
      <c r="R1163" s="25" t="s">
        <v>270</v>
      </c>
      <c r="S1163" s="39" t="s">
        <v>1096</v>
      </c>
      <c r="T1163" s="25" t="s">
        <v>216</v>
      </c>
      <c r="U1163" s="25" t="s">
        <v>5846</v>
      </c>
      <c r="V1163" s="25" t="s">
        <v>5847</v>
      </c>
    </row>
    <row r="1164" spans="1:29" x14ac:dyDescent="0.25">
      <c r="A1164" s="17" t="s">
        <v>195</v>
      </c>
      <c r="B1164" s="40" t="s">
        <v>197</v>
      </c>
      <c r="C1164" s="33" t="s">
        <v>198</v>
      </c>
      <c r="D1164" s="33" t="str">
        <f t="shared" si="36"/>
        <v>2020 - Linux Premier Support</v>
      </c>
      <c r="E1164" s="34">
        <v>44166</v>
      </c>
      <c r="F1164" s="35">
        <v>55866.62</v>
      </c>
      <c r="G1164" s="36" t="s">
        <v>5848</v>
      </c>
      <c r="H1164" s="33" t="str">
        <f t="shared" si="37"/>
        <v>GPO Box 1313   SYDNEY NSW 2001 Australia</v>
      </c>
      <c r="I1164" s="41" t="s">
        <v>199</v>
      </c>
      <c r="K1164" s="25" t="s">
        <v>5849</v>
      </c>
      <c r="L1164" s="25" t="s">
        <v>209</v>
      </c>
      <c r="M1164" s="39" t="s">
        <v>5850</v>
      </c>
      <c r="N1164" s="25" t="s">
        <v>5851</v>
      </c>
      <c r="Q1164" s="25" t="s">
        <v>636</v>
      </c>
      <c r="R1164" s="25" t="s">
        <v>397</v>
      </c>
      <c r="S1164" s="39" t="s">
        <v>637</v>
      </c>
      <c r="T1164" s="25" t="s">
        <v>216</v>
      </c>
      <c r="U1164" s="25" t="s">
        <v>5852</v>
      </c>
    </row>
    <row r="1165" spans="1:29" x14ac:dyDescent="0.25">
      <c r="A1165" s="17" t="s">
        <v>195</v>
      </c>
      <c r="B1165" s="40" t="s">
        <v>197</v>
      </c>
      <c r="C1165" s="33" t="s">
        <v>198</v>
      </c>
      <c r="D1165" s="33" t="str">
        <f t="shared" si="36"/>
        <v>902SPW - Vehicle Service 245ZTV - Battery Replacement &amp; Tyres 318VRW - 105,000km Vehicle Service 938XQP - 15,000km Vehicle Service 854ZFK - 30,000km Vehicle Service 666XYN - 30,000km Vehicle Service 700LON - Fuel Filter</v>
      </c>
      <c r="E1165" s="34">
        <v>44167</v>
      </c>
      <c r="F1165" s="35">
        <v>10688.75</v>
      </c>
      <c r="G1165" s="36" t="s">
        <v>4328</v>
      </c>
      <c r="H1165" s="33" t="str">
        <f t="shared" si="37"/>
        <v>Unit 15, 762 Toorak Road   Glen Iris VIC 3146 Australia</v>
      </c>
      <c r="I1165" s="41" t="s">
        <v>199</v>
      </c>
      <c r="K1165" s="25" t="s">
        <v>5853</v>
      </c>
      <c r="L1165" s="25" t="s">
        <v>209</v>
      </c>
      <c r="M1165" s="39" t="s">
        <v>4330</v>
      </c>
      <c r="N1165" s="25" t="s">
        <v>4331</v>
      </c>
      <c r="Q1165" s="25" t="s">
        <v>4332</v>
      </c>
      <c r="R1165" s="25" t="s">
        <v>478</v>
      </c>
      <c r="S1165" s="39" t="s">
        <v>4078</v>
      </c>
      <c r="T1165" s="25" t="s">
        <v>216</v>
      </c>
      <c r="U1165" s="25" t="s">
        <v>5854</v>
      </c>
      <c r="V1165" s="25" t="s">
        <v>5855</v>
      </c>
      <c r="X1165" s="25" t="s">
        <v>5856</v>
      </c>
      <c r="Y1165" s="25" t="s">
        <v>5857</v>
      </c>
      <c r="Z1165" s="25" t="s">
        <v>5858</v>
      </c>
      <c r="AA1165" s="25" t="s">
        <v>5859</v>
      </c>
      <c r="AC1165" s="25" t="s">
        <v>5860</v>
      </c>
    </row>
    <row r="1166" spans="1:29" x14ac:dyDescent="0.25">
      <c r="A1166" s="17" t="s">
        <v>195</v>
      </c>
      <c r="B1166" s="40" t="s">
        <v>197</v>
      </c>
      <c r="C1166" s="33" t="s">
        <v>198</v>
      </c>
      <c r="D1166" s="33" t="str">
        <f t="shared" si="36"/>
        <v>NMI: 3036090069 - Boundary Rd, MKY NMI: 3038921537 - Bryan Jordan Dr, GLD NMI: 3039002071 - 240 Quay St, RTON</v>
      </c>
      <c r="E1166" s="34">
        <v>44167</v>
      </c>
      <c r="F1166" s="35">
        <v>257174.8</v>
      </c>
      <c r="G1166" s="36" t="s">
        <v>207</v>
      </c>
      <c r="H1166" s="33" t="str">
        <f t="shared" si="37"/>
        <v>Level 5 Riverside Centre 123 Eagle Street  Brisbane QLD 4000 Australia</v>
      </c>
      <c r="I1166" s="41" t="s">
        <v>199</v>
      </c>
      <c r="K1166" s="25" t="s">
        <v>5861</v>
      </c>
      <c r="L1166" s="25" t="s">
        <v>209</v>
      </c>
      <c r="M1166" s="39" t="s">
        <v>210</v>
      </c>
      <c r="N1166" s="25" t="s">
        <v>211</v>
      </c>
      <c r="O1166" s="25" t="s">
        <v>212</v>
      </c>
      <c r="Q1166" s="25" t="s">
        <v>213</v>
      </c>
      <c r="R1166" s="25" t="s">
        <v>214</v>
      </c>
      <c r="S1166" s="39" t="s">
        <v>215</v>
      </c>
      <c r="T1166" s="25" t="s">
        <v>216</v>
      </c>
      <c r="U1166" s="25" t="s">
        <v>3305</v>
      </c>
      <c r="V1166" s="25" t="s">
        <v>3306</v>
      </c>
      <c r="W1166" s="25" t="s">
        <v>219</v>
      </c>
    </row>
    <row r="1167" spans="1:29" x14ac:dyDescent="0.25">
      <c r="A1167" s="17" t="s">
        <v>195</v>
      </c>
      <c r="B1167" s="40" t="s">
        <v>197</v>
      </c>
      <c r="C1167" s="33" t="s">
        <v>198</v>
      </c>
      <c r="D1167" s="33" t="str">
        <f t="shared" si="36"/>
        <v>Colouring of concrete carpark and garage</v>
      </c>
      <c r="E1167" s="34">
        <v>44168</v>
      </c>
      <c r="F1167" s="35">
        <v>14715</v>
      </c>
      <c r="G1167" s="36" t="s">
        <v>5862</v>
      </c>
      <c r="H1167" s="33" t="str">
        <f t="shared" si="37"/>
        <v>T/A A1 Concreting &amp; Plastering P/L 455 Seymour Road  RIDGELANDS QLD 4702 Australia</v>
      </c>
      <c r="I1167" s="41" t="s">
        <v>199</v>
      </c>
      <c r="K1167" s="25" t="s">
        <v>5863</v>
      </c>
      <c r="L1167" s="25" t="s">
        <v>209</v>
      </c>
      <c r="M1167" s="39" t="s">
        <v>5864</v>
      </c>
      <c r="N1167" s="25" t="s">
        <v>5865</v>
      </c>
      <c r="O1167" s="25" t="s">
        <v>5866</v>
      </c>
      <c r="Q1167" s="25" t="s">
        <v>5867</v>
      </c>
      <c r="R1167" s="25" t="s">
        <v>214</v>
      </c>
      <c r="S1167" s="39" t="s">
        <v>316</v>
      </c>
      <c r="T1167" s="25" t="s">
        <v>216</v>
      </c>
      <c r="U1167" s="25" t="s">
        <v>5868</v>
      </c>
    </row>
    <row r="1168" spans="1:29" x14ac:dyDescent="0.25">
      <c r="A1168" s="17" t="s">
        <v>195</v>
      </c>
      <c r="B1168" s="40" t="s">
        <v>197</v>
      </c>
      <c r="C1168" s="33" t="s">
        <v>198</v>
      </c>
      <c r="D1168" s="33" t="str">
        <f t="shared" si="36"/>
        <v>Data Analyst 100 Day Engagement</v>
      </c>
      <c r="E1168" s="34">
        <v>44168</v>
      </c>
      <c r="F1168" s="35">
        <v>110000</v>
      </c>
      <c r="G1168" s="36" t="s">
        <v>3755</v>
      </c>
      <c r="H1168" s="33" t="str">
        <f t="shared" si="37"/>
        <v>Level 5 171 Latrobe Street   Melbourne VIC 3000 Australia</v>
      </c>
      <c r="I1168" s="41" t="s">
        <v>199</v>
      </c>
      <c r="K1168" s="25" t="s">
        <v>5869</v>
      </c>
      <c r="L1168" s="25" t="s">
        <v>209</v>
      </c>
      <c r="M1168" s="39" t="s">
        <v>3757</v>
      </c>
      <c r="N1168" s="25" t="s">
        <v>3758</v>
      </c>
      <c r="Q1168" s="25" t="s">
        <v>524</v>
      </c>
      <c r="R1168" s="25" t="s">
        <v>478</v>
      </c>
      <c r="S1168" s="39" t="s">
        <v>526</v>
      </c>
      <c r="T1168" s="25" t="s">
        <v>216</v>
      </c>
      <c r="U1168" s="25" t="s">
        <v>5870</v>
      </c>
    </row>
    <row r="1169" spans="1:28" x14ac:dyDescent="0.25">
      <c r="A1169" s="17" t="s">
        <v>195</v>
      </c>
      <c r="B1169" s="40" t="s">
        <v>197</v>
      </c>
      <c r="C1169" s="33" t="s">
        <v>198</v>
      </c>
      <c r="D1169" s="33" t="str">
        <f t="shared" si="36"/>
        <v>Contract Reviews</v>
      </c>
      <c r="E1169" s="34">
        <v>44168</v>
      </c>
      <c r="F1169" s="35">
        <v>33000</v>
      </c>
      <c r="G1169" s="36" t="s">
        <v>2753</v>
      </c>
      <c r="H1169" s="33" t="str">
        <f t="shared" si="37"/>
        <v>PO Box 15212   City East QLD 4002 Australia</v>
      </c>
      <c r="I1169" s="41" t="s">
        <v>199</v>
      </c>
      <c r="K1169" s="25" t="s">
        <v>5871</v>
      </c>
      <c r="L1169" s="25" t="s">
        <v>209</v>
      </c>
      <c r="M1169" s="39" t="s">
        <v>2755</v>
      </c>
      <c r="N1169" s="25" t="s">
        <v>2756</v>
      </c>
      <c r="Q1169" s="25" t="s">
        <v>976</v>
      </c>
      <c r="R1169" s="25" t="s">
        <v>214</v>
      </c>
      <c r="S1169" s="39" t="s">
        <v>977</v>
      </c>
      <c r="T1169" s="25" t="s">
        <v>216</v>
      </c>
      <c r="U1169" s="25" t="s">
        <v>4788</v>
      </c>
    </row>
    <row r="1170" spans="1:28" x14ac:dyDescent="0.25">
      <c r="A1170" s="17" t="s">
        <v>195</v>
      </c>
      <c r="B1170" s="40" t="s">
        <v>197</v>
      </c>
      <c r="C1170" s="33" t="s">
        <v>198</v>
      </c>
      <c r="D1170" s="33" t="str">
        <f t="shared" si="36"/>
        <v>LibGuides HED LibGuides VET</v>
      </c>
      <c r="E1170" s="34">
        <v>44168</v>
      </c>
      <c r="F1170" s="35">
        <v>16226.14</v>
      </c>
      <c r="G1170" s="36" t="s">
        <v>5872</v>
      </c>
      <c r="H1170" s="33" t="str">
        <f t="shared" si="37"/>
        <v>31 Greylock Drive   Gansevoort NY 12831 United States</v>
      </c>
      <c r="I1170" s="41" t="s">
        <v>199</v>
      </c>
      <c r="K1170" s="25" t="s">
        <v>5873</v>
      </c>
      <c r="L1170" s="25" t="s">
        <v>209</v>
      </c>
      <c r="M1170" s="39" t="s">
        <v>5874</v>
      </c>
      <c r="N1170" s="25" t="s">
        <v>5875</v>
      </c>
      <c r="Q1170" s="25" t="s">
        <v>5876</v>
      </c>
      <c r="R1170" s="25" t="s">
        <v>850</v>
      </c>
      <c r="S1170" s="39" t="s">
        <v>5877</v>
      </c>
      <c r="T1170" s="25" t="s">
        <v>428</v>
      </c>
      <c r="U1170" s="25" t="s">
        <v>5878</v>
      </c>
      <c r="V1170" s="25" t="s">
        <v>5879</v>
      </c>
    </row>
    <row r="1171" spans="1:28" x14ac:dyDescent="0.25">
      <c r="A1171" s="17" t="s">
        <v>195</v>
      </c>
      <c r="B1171" s="40" t="s">
        <v>197</v>
      </c>
      <c r="C1171" s="33" t="s">
        <v>198</v>
      </c>
      <c r="D1171" s="33" t="str">
        <f t="shared" si="36"/>
        <v>Replace faulty LED panels in Metal Fab.</v>
      </c>
      <c r="E1171" s="34">
        <v>44168</v>
      </c>
      <c r="F1171" s="35">
        <v>11203.5</v>
      </c>
      <c r="G1171" s="36" t="s">
        <v>3766</v>
      </c>
      <c r="H1171" s="33" t="str">
        <f t="shared" si="37"/>
        <v>159 Sydney Street   Mackay QLD 4740 Australia</v>
      </c>
      <c r="I1171" s="41" t="s">
        <v>199</v>
      </c>
      <c r="K1171" s="25" t="s">
        <v>5880</v>
      </c>
      <c r="L1171" s="25" t="s">
        <v>209</v>
      </c>
      <c r="M1171" s="39" t="s">
        <v>3768</v>
      </c>
      <c r="N1171" s="25" t="s">
        <v>3769</v>
      </c>
      <c r="Q1171" s="25" t="s">
        <v>323</v>
      </c>
      <c r="R1171" s="25" t="s">
        <v>214</v>
      </c>
      <c r="S1171" s="39" t="s">
        <v>231</v>
      </c>
      <c r="T1171" s="25" t="s">
        <v>216</v>
      </c>
      <c r="V1171" s="25" t="s">
        <v>5881</v>
      </c>
    </row>
    <row r="1172" spans="1:28" x14ac:dyDescent="0.25">
      <c r="A1172" s="17" t="s">
        <v>195</v>
      </c>
      <c r="B1172" s="40" t="s">
        <v>197</v>
      </c>
      <c r="C1172" s="33" t="s">
        <v>198</v>
      </c>
      <c r="D1172" s="33" t="str">
        <f t="shared" si="36"/>
        <v>Rubbish removal for Gladstone City</v>
      </c>
      <c r="E1172" s="34">
        <v>44168</v>
      </c>
      <c r="F1172" s="35">
        <v>20000</v>
      </c>
      <c r="G1172" s="36" t="s">
        <v>3467</v>
      </c>
      <c r="H1172" s="33" t="str">
        <f t="shared" si="37"/>
        <v>PO Box 420   Doonside NSW 2761 Australia</v>
      </c>
      <c r="I1172" s="41" t="s">
        <v>199</v>
      </c>
      <c r="K1172" s="25" t="s">
        <v>5882</v>
      </c>
      <c r="L1172" s="25" t="s">
        <v>209</v>
      </c>
      <c r="M1172" s="39" t="s">
        <v>1205</v>
      </c>
      <c r="N1172" s="25" t="s">
        <v>1206</v>
      </c>
      <c r="Q1172" s="25" t="s">
        <v>1207</v>
      </c>
      <c r="R1172" s="25" t="s">
        <v>397</v>
      </c>
      <c r="S1172" s="39" t="s">
        <v>1208</v>
      </c>
      <c r="T1172" s="25" t="s">
        <v>216</v>
      </c>
      <c r="U1172" s="25" t="s">
        <v>5883</v>
      </c>
    </row>
    <row r="1173" spans="1:28" x14ac:dyDescent="0.25">
      <c r="A1173" s="17" t="s">
        <v>195</v>
      </c>
      <c r="B1173" s="40" t="s">
        <v>197</v>
      </c>
      <c r="C1173" s="33" t="s">
        <v>198</v>
      </c>
      <c r="D1173" s="33" t="str">
        <f t="shared" si="36"/>
        <v>136 Dev Hours Moodle Automated Rollover</v>
      </c>
      <c r="E1173" s="34">
        <v>44168</v>
      </c>
      <c r="F1173" s="35">
        <v>22440</v>
      </c>
      <c r="G1173" s="36" t="s">
        <v>939</v>
      </c>
      <c r="H1173" s="33" t="str">
        <f t="shared" si="37"/>
        <v>Suite 501-504, Level 5 89 York Street  SYDNEY NSW 2000 Australia</v>
      </c>
      <c r="I1173" s="41" t="s">
        <v>199</v>
      </c>
      <c r="K1173" s="25" t="s">
        <v>5884</v>
      </c>
      <c r="L1173" s="25" t="s">
        <v>209</v>
      </c>
      <c r="M1173" s="39" t="s">
        <v>941</v>
      </c>
      <c r="N1173" s="25" t="s">
        <v>942</v>
      </c>
      <c r="O1173" s="25" t="s">
        <v>943</v>
      </c>
      <c r="Q1173" s="25" t="s">
        <v>636</v>
      </c>
      <c r="R1173" s="25" t="s">
        <v>397</v>
      </c>
      <c r="S1173" s="39" t="s">
        <v>398</v>
      </c>
      <c r="T1173" s="25" t="s">
        <v>216</v>
      </c>
      <c r="U1173" s="25" t="s">
        <v>5885</v>
      </c>
    </row>
    <row r="1174" spans="1:28" x14ac:dyDescent="0.25">
      <c r="A1174" s="17" t="s">
        <v>195</v>
      </c>
      <c r="B1174" s="40" t="s">
        <v>197</v>
      </c>
      <c r="C1174" s="33" t="s">
        <v>198</v>
      </c>
      <c r="D1174" s="33" t="str">
        <f t="shared" si="36"/>
        <v>AIMS Short Courses</v>
      </c>
      <c r="E1174" s="34">
        <v>44168</v>
      </c>
      <c r="F1174" s="35">
        <v>13000</v>
      </c>
      <c r="G1174" s="36" t="s">
        <v>5886</v>
      </c>
      <c r="H1174" s="33" t="str">
        <f t="shared" si="37"/>
        <v>PO Box 200   Spring Hill QLD 4004 Australia</v>
      </c>
      <c r="I1174" s="41" t="s">
        <v>199</v>
      </c>
      <c r="K1174" s="25" t="s">
        <v>5887</v>
      </c>
      <c r="L1174" s="25" t="s">
        <v>209</v>
      </c>
      <c r="M1174" s="39" t="s">
        <v>5888</v>
      </c>
      <c r="N1174" s="25" t="s">
        <v>5889</v>
      </c>
      <c r="Q1174" s="25" t="s">
        <v>4798</v>
      </c>
      <c r="R1174" s="25" t="s">
        <v>214</v>
      </c>
      <c r="S1174" s="39" t="s">
        <v>4799</v>
      </c>
      <c r="T1174" s="25" t="s">
        <v>216</v>
      </c>
      <c r="U1174" s="25" t="s">
        <v>5890</v>
      </c>
    </row>
    <row r="1175" spans="1:28" x14ac:dyDescent="0.25">
      <c r="A1175" s="17" t="s">
        <v>195</v>
      </c>
      <c r="B1175" s="40" t="s">
        <v>197</v>
      </c>
      <c r="C1175" s="33" t="s">
        <v>198</v>
      </c>
      <c r="D1175" s="33" t="str">
        <f t="shared" si="36"/>
        <v>32 Days Development LRS Integrations</v>
      </c>
      <c r="E1175" s="34">
        <v>44168</v>
      </c>
      <c r="F1175" s="35">
        <v>44000</v>
      </c>
      <c r="G1175" s="36" t="s">
        <v>3784</v>
      </c>
      <c r="H1175" s="33" t="str">
        <f t="shared" si="37"/>
        <v>Suite 303/517 Flinders Lane   Melbourne VIC 3000 Australia</v>
      </c>
      <c r="I1175" s="41" t="s">
        <v>199</v>
      </c>
      <c r="K1175" s="25" t="s">
        <v>5891</v>
      </c>
      <c r="L1175" s="25" t="s">
        <v>209</v>
      </c>
      <c r="M1175" s="39" t="s">
        <v>3786</v>
      </c>
      <c r="N1175" s="25" t="s">
        <v>3787</v>
      </c>
      <c r="Q1175" s="25" t="s">
        <v>524</v>
      </c>
      <c r="R1175" s="25" t="s">
        <v>478</v>
      </c>
      <c r="S1175" s="39" t="s">
        <v>526</v>
      </c>
      <c r="T1175" s="25" t="s">
        <v>216</v>
      </c>
      <c r="U1175" s="25" t="s">
        <v>5892</v>
      </c>
    </row>
    <row r="1176" spans="1:28" x14ac:dyDescent="0.25">
      <c r="A1176" s="17" t="s">
        <v>195</v>
      </c>
      <c r="B1176" s="40" t="s">
        <v>197</v>
      </c>
      <c r="C1176" s="33" t="s">
        <v>198</v>
      </c>
      <c r="D1176" s="33" t="str">
        <f t="shared" si="36"/>
        <v>SharePoint Migration</v>
      </c>
      <c r="E1176" s="34">
        <v>44168</v>
      </c>
      <c r="F1176" s="35">
        <v>27472.5</v>
      </c>
      <c r="G1176" s="36" t="s">
        <v>1448</v>
      </c>
      <c r="H1176" s="33" t="str">
        <f t="shared" si="37"/>
        <v>Level 2 200 Creek Street  Brisbane QLD 4000 Australia</v>
      </c>
      <c r="I1176" s="41" t="s">
        <v>199</v>
      </c>
      <c r="K1176" s="25" t="s">
        <v>5893</v>
      </c>
      <c r="L1176" s="25" t="s">
        <v>209</v>
      </c>
      <c r="M1176" s="39" t="s">
        <v>1450</v>
      </c>
      <c r="N1176" s="25" t="s">
        <v>506</v>
      </c>
      <c r="O1176" s="25" t="s">
        <v>1451</v>
      </c>
      <c r="Q1176" s="25" t="s">
        <v>213</v>
      </c>
      <c r="R1176" s="25" t="s">
        <v>214</v>
      </c>
      <c r="S1176" s="39" t="s">
        <v>215</v>
      </c>
      <c r="T1176" s="25" t="s">
        <v>216</v>
      </c>
      <c r="U1176" s="25" t="s">
        <v>5894</v>
      </c>
    </row>
    <row r="1177" spans="1:28" x14ac:dyDescent="0.25">
      <c r="A1177" s="17" t="s">
        <v>195</v>
      </c>
      <c r="B1177" s="40" t="s">
        <v>197</v>
      </c>
      <c r="C1177" s="33" t="s">
        <v>198</v>
      </c>
      <c r="D1177" s="33" t="str">
        <f t="shared" si="36"/>
        <v>2020 - Splunk Licence Fees 2020 - Splunk Licence Fees</v>
      </c>
      <c r="E1177" s="34">
        <v>44168</v>
      </c>
      <c r="F1177" s="35">
        <v>62575.74</v>
      </c>
      <c r="G1177" s="36" t="s">
        <v>5895</v>
      </c>
      <c r="H1177" s="33" t="str">
        <f t="shared" si="37"/>
        <v>GPO Box 2623   Brisbane QLD 4001 Australia</v>
      </c>
      <c r="I1177" s="41" t="s">
        <v>199</v>
      </c>
      <c r="K1177" s="25" t="s">
        <v>5896</v>
      </c>
      <c r="L1177" s="25" t="s">
        <v>209</v>
      </c>
      <c r="M1177" s="39" t="s">
        <v>5897</v>
      </c>
      <c r="N1177" s="25" t="s">
        <v>5898</v>
      </c>
      <c r="Q1177" s="25" t="s">
        <v>213</v>
      </c>
      <c r="R1177" s="25" t="s">
        <v>214</v>
      </c>
      <c r="S1177" s="39" t="s">
        <v>247</v>
      </c>
      <c r="T1177" s="25" t="s">
        <v>216</v>
      </c>
      <c r="U1177" s="25" t="s">
        <v>5899</v>
      </c>
      <c r="V1177" s="25" t="s">
        <v>5899</v>
      </c>
    </row>
    <row r="1178" spans="1:28" x14ac:dyDescent="0.25">
      <c r="A1178" s="17" t="s">
        <v>195</v>
      </c>
      <c r="B1178" s="40" t="s">
        <v>197</v>
      </c>
      <c r="C1178" s="33" t="s">
        <v>198</v>
      </c>
      <c r="D1178" s="33" t="str">
        <f t="shared" si="36"/>
        <v>Project Mobilisation Meeting</v>
      </c>
      <c r="E1178" s="34">
        <v>44168</v>
      </c>
      <c r="F1178" s="35">
        <v>55000</v>
      </c>
      <c r="G1178" s="36" t="s">
        <v>5900</v>
      </c>
      <c r="H1178" s="33" t="str">
        <f t="shared" si="37"/>
        <v>156 George Holt Drive   Mount Crosby QLD 4306 Australia</v>
      </c>
      <c r="I1178" s="41" t="s">
        <v>199</v>
      </c>
      <c r="K1178" s="25" t="s">
        <v>5901</v>
      </c>
      <c r="L1178" s="25" t="s">
        <v>209</v>
      </c>
      <c r="M1178" s="39" t="s">
        <v>5902</v>
      </c>
      <c r="N1178" s="25" t="s">
        <v>5903</v>
      </c>
      <c r="Q1178" s="25" t="s">
        <v>5904</v>
      </c>
      <c r="R1178" s="25" t="s">
        <v>214</v>
      </c>
      <c r="S1178" s="39" t="s">
        <v>5905</v>
      </c>
      <c r="T1178" s="25" t="s">
        <v>216</v>
      </c>
      <c r="U1178" s="25" t="s">
        <v>5906</v>
      </c>
    </row>
    <row r="1179" spans="1:28" x14ac:dyDescent="0.25">
      <c r="A1179" s="17" t="s">
        <v>195</v>
      </c>
      <c r="B1179" s="40" t="s">
        <v>197</v>
      </c>
      <c r="C1179" s="33" t="s">
        <v>198</v>
      </c>
      <c r="D1179" s="33" t="str">
        <f t="shared" si="36"/>
        <v>2021 WP Management fee</v>
      </c>
      <c r="E1179" s="34">
        <v>44168</v>
      </c>
      <c r="F1179" s="35">
        <v>20900</v>
      </c>
      <c r="G1179" s="36" t="s">
        <v>5907</v>
      </c>
      <c r="H1179" s="33" t="str">
        <f t="shared" si="37"/>
        <v>Financial Services   Maroochydore DC QLD 4558 Australia</v>
      </c>
      <c r="I1179" s="41" t="s">
        <v>199</v>
      </c>
      <c r="K1179" s="25" t="s">
        <v>5908</v>
      </c>
      <c r="L1179" s="25" t="s">
        <v>209</v>
      </c>
      <c r="M1179" s="39" t="s">
        <v>5909</v>
      </c>
      <c r="N1179" s="25" t="s">
        <v>3289</v>
      </c>
      <c r="Q1179" s="25" t="s">
        <v>5910</v>
      </c>
      <c r="R1179" s="25" t="s">
        <v>214</v>
      </c>
      <c r="S1179" s="39" t="s">
        <v>720</v>
      </c>
      <c r="T1179" s="25" t="s">
        <v>216</v>
      </c>
      <c r="V1179" s="25" t="s">
        <v>5911</v>
      </c>
    </row>
    <row r="1180" spans="1:28" x14ac:dyDescent="0.25">
      <c r="A1180" s="17" t="s">
        <v>195</v>
      </c>
      <c r="B1180" s="40" t="s">
        <v>197</v>
      </c>
      <c r="C1180" s="33" t="s">
        <v>198</v>
      </c>
      <c r="D1180" s="33" t="str">
        <f t="shared" si="36"/>
        <v>Alteryx Designer AU Location Insights Alteryx Server</v>
      </c>
      <c r="E1180" s="34">
        <v>44168</v>
      </c>
      <c r="F1180" s="35">
        <v>155365.13</v>
      </c>
      <c r="G1180" s="36" t="s">
        <v>5912</v>
      </c>
      <c r="H1180" s="33" t="str">
        <f t="shared" si="37"/>
        <v>5 New Street Square   London EC4A 3TW   United Kingdom</v>
      </c>
      <c r="I1180" s="41" t="s">
        <v>199</v>
      </c>
      <c r="K1180" s="25" t="s">
        <v>5913</v>
      </c>
      <c r="L1180" s="25" t="s">
        <v>209</v>
      </c>
      <c r="M1180" s="39" t="s">
        <v>5914</v>
      </c>
      <c r="N1180" s="25" t="s">
        <v>5915</v>
      </c>
      <c r="Q1180" s="25" t="s">
        <v>5916</v>
      </c>
      <c r="T1180" s="25" t="s">
        <v>3370</v>
      </c>
      <c r="X1180" s="25" t="s">
        <v>5917</v>
      </c>
      <c r="AA1180" s="25" t="s">
        <v>5918</v>
      </c>
      <c r="AB1180" s="25" t="s">
        <v>5919</v>
      </c>
    </row>
    <row r="1181" spans="1:28" x14ac:dyDescent="0.25">
      <c r="A1181" s="17" t="s">
        <v>195</v>
      </c>
      <c r="B1181" s="40" t="s">
        <v>197</v>
      </c>
      <c r="C1181" s="33" t="s">
        <v>198</v>
      </c>
      <c r="D1181" s="33" t="str">
        <f t="shared" si="36"/>
        <v>SEM_C_2001 - 2020 TAFE Campaign Nov SEM_C_2001 - 2020 TAFE Campaign Nov</v>
      </c>
      <c r="E1181" s="34">
        <v>44169</v>
      </c>
      <c r="F1181" s="35">
        <v>13271.93</v>
      </c>
      <c r="G1181" s="36" t="s">
        <v>541</v>
      </c>
      <c r="H1181" s="33" t="str">
        <f t="shared" si="37"/>
        <v>48 Pirrama Road   Sydney NSW 2009 Australia</v>
      </c>
      <c r="I1181" s="41" t="s">
        <v>199</v>
      </c>
      <c r="K1181" s="25" t="s">
        <v>5920</v>
      </c>
      <c r="L1181" s="25" t="s">
        <v>209</v>
      </c>
      <c r="M1181" s="39" t="s">
        <v>543</v>
      </c>
      <c r="N1181" s="25" t="s">
        <v>544</v>
      </c>
      <c r="Q1181" s="25" t="s">
        <v>396</v>
      </c>
      <c r="R1181" s="25" t="s">
        <v>397</v>
      </c>
      <c r="S1181" s="39" t="s">
        <v>545</v>
      </c>
      <c r="T1181" s="25" t="s">
        <v>216</v>
      </c>
      <c r="U1181" s="25" t="s">
        <v>5921</v>
      </c>
      <c r="V1181" s="25" t="s">
        <v>5921</v>
      </c>
    </row>
    <row r="1182" spans="1:28" x14ac:dyDescent="0.25">
      <c r="A1182" s="17" t="s">
        <v>195</v>
      </c>
      <c r="B1182" s="40" t="s">
        <v>197</v>
      </c>
      <c r="C1182" s="33" t="s">
        <v>198</v>
      </c>
      <c r="D1182" s="33" t="str">
        <f t="shared" si="36"/>
        <v>2020 - Licence Fees 2020 - Premium Support</v>
      </c>
      <c r="E1182" s="34">
        <v>44169</v>
      </c>
      <c r="F1182" s="35">
        <v>84012.5</v>
      </c>
      <c r="G1182" s="36" t="s">
        <v>3862</v>
      </c>
      <c r="H1182" s="33" t="str">
        <f t="shared" si="37"/>
        <v>2nd Floor, 651 Doncaster Road  DONCASTER VIC 3108 Australia</v>
      </c>
      <c r="I1182" s="41" t="s">
        <v>199</v>
      </c>
      <c r="K1182" s="25" t="s">
        <v>5922</v>
      </c>
      <c r="L1182" s="25" t="s">
        <v>209</v>
      </c>
      <c r="M1182" s="39" t="s">
        <v>3864</v>
      </c>
      <c r="N1182" s="25" t="s">
        <v>3865</v>
      </c>
      <c r="O1182" s="25" t="s">
        <v>3866</v>
      </c>
      <c r="Q1182" s="25" t="s">
        <v>3867</v>
      </c>
      <c r="R1182" s="25" t="s">
        <v>478</v>
      </c>
      <c r="S1182" s="39" t="s">
        <v>3868</v>
      </c>
      <c r="T1182" s="25" t="s">
        <v>216</v>
      </c>
      <c r="U1182" s="25" t="s">
        <v>3896</v>
      </c>
      <c r="V1182" s="25" t="s">
        <v>5923</v>
      </c>
    </row>
    <row r="1183" spans="1:28" x14ac:dyDescent="0.25">
      <c r="A1183" s="17" t="s">
        <v>195</v>
      </c>
      <c r="B1183" s="40" t="s">
        <v>197</v>
      </c>
      <c r="C1183" s="33" t="s">
        <v>198</v>
      </c>
      <c r="D1183" s="33" t="str">
        <f t="shared" si="36"/>
        <v>Annual fees for Starrez</v>
      </c>
      <c r="E1183" s="34">
        <v>44169</v>
      </c>
      <c r="F1183" s="35">
        <v>25520</v>
      </c>
      <c r="G1183" s="36" t="s">
        <v>5924</v>
      </c>
      <c r="H1183" s="33" t="str">
        <f t="shared" si="37"/>
        <v>660 Spencer Street   WEST MELBOURNE VIC 3003 Australia</v>
      </c>
      <c r="I1183" s="41" t="s">
        <v>199</v>
      </c>
      <c r="K1183" s="25" t="s">
        <v>5925</v>
      </c>
      <c r="L1183" s="25" t="s">
        <v>209</v>
      </c>
      <c r="M1183" s="39" t="s">
        <v>5926</v>
      </c>
      <c r="N1183" s="25" t="s">
        <v>5927</v>
      </c>
      <c r="Q1183" s="25" t="s">
        <v>5928</v>
      </c>
      <c r="R1183" s="25" t="s">
        <v>478</v>
      </c>
      <c r="S1183" s="39" t="s">
        <v>3251</v>
      </c>
      <c r="T1183" s="25" t="s">
        <v>216</v>
      </c>
      <c r="U1183" s="25" t="s">
        <v>5929</v>
      </c>
    </row>
    <row r="1184" spans="1:28" x14ac:dyDescent="0.25">
      <c r="A1184" s="17" t="s">
        <v>195</v>
      </c>
      <c r="B1184" s="40" t="s">
        <v>197</v>
      </c>
      <c r="C1184" s="33" t="s">
        <v>198</v>
      </c>
      <c r="D1184" s="33" t="str">
        <f t="shared" si="36"/>
        <v>furniture for student rec room</v>
      </c>
      <c r="E1184" s="34">
        <v>44169</v>
      </c>
      <c r="F1184" s="35">
        <v>11520</v>
      </c>
      <c r="G1184" s="36" t="s">
        <v>2378</v>
      </c>
      <c r="H1184" s="33" t="str">
        <f t="shared" si="37"/>
        <v>211 East Street   ROCKHAMPTON QLD 4700 Australia</v>
      </c>
      <c r="I1184" s="41" t="s">
        <v>199</v>
      </c>
      <c r="K1184" s="25" t="s">
        <v>5930</v>
      </c>
      <c r="L1184" s="25" t="s">
        <v>209</v>
      </c>
      <c r="M1184" s="39" t="s">
        <v>2380</v>
      </c>
      <c r="N1184" s="25" t="s">
        <v>2381</v>
      </c>
      <c r="Q1184" s="25" t="s">
        <v>302</v>
      </c>
      <c r="R1184" s="25" t="s">
        <v>214</v>
      </c>
      <c r="S1184" s="39" t="s">
        <v>303</v>
      </c>
      <c r="T1184" s="25" t="s">
        <v>216</v>
      </c>
      <c r="U1184" s="25" t="s">
        <v>5931</v>
      </c>
    </row>
    <row r="1185" spans="1:27" x14ac:dyDescent="0.25">
      <c r="A1185" s="17" t="s">
        <v>195</v>
      </c>
      <c r="B1185" s="40" t="s">
        <v>197</v>
      </c>
      <c r="C1185" s="33" t="s">
        <v>198</v>
      </c>
      <c r="D1185" s="33" t="str">
        <f t="shared" si="36"/>
        <v>Institutional License (&lt;50k)</v>
      </c>
      <c r="E1185" s="34">
        <v>44169</v>
      </c>
      <c r="F1185" s="35">
        <v>19464.259999999998</v>
      </c>
      <c r="G1185" s="36" t="s">
        <v>845</v>
      </c>
      <c r="H1185" s="33" t="str">
        <f t="shared" si="37"/>
        <v>55 Broad Street Suite 15F   New York NY 10004 United States</v>
      </c>
      <c r="I1185" s="41" t="s">
        <v>199</v>
      </c>
      <c r="K1185" s="25" t="s">
        <v>5932</v>
      </c>
      <c r="L1185" s="25" t="s">
        <v>209</v>
      </c>
      <c r="M1185" s="39" t="s">
        <v>847</v>
      </c>
      <c r="N1185" s="25" t="s">
        <v>848</v>
      </c>
      <c r="Q1185" s="25" t="s">
        <v>849</v>
      </c>
      <c r="R1185" s="25" t="s">
        <v>850</v>
      </c>
      <c r="S1185" s="39" t="s">
        <v>851</v>
      </c>
      <c r="T1185" s="25" t="s">
        <v>428</v>
      </c>
      <c r="V1185" s="25" t="s">
        <v>5933</v>
      </c>
    </row>
    <row r="1186" spans="1:27" x14ac:dyDescent="0.25">
      <c r="A1186" s="17" t="s">
        <v>195</v>
      </c>
      <c r="B1186" s="40" t="s">
        <v>197</v>
      </c>
      <c r="C1186" s="33" t="s">
        <v>198</v>
      </c>
      <c r="D1186" s="33" t="str">
        <f t="shared" si="36"/>
        <v>Brother Brand and Audience Research S1</v>
      </c>
      <c r="E1186" s="34">
        <v>44169</v>
      </c>
      <c r="F1186" s="35">
        <v>32120</v>
      </c>
      <c r="G1186" s="36" t="s">
        <v>3499</v>
      </c>
      <c r="H1186" s="33" t="str">
        <f t="shared" si="37"/>
        <v>2 / 35 Amelia Street   Fortitude Valley Qld 4006 Australia</v>
      </c>
      <c r="I1186" s="41" t="s">
        <v>199</v>
      </c>
      <c r="K1186" s="25" t="s">
        <v>5934</v>
      </c>
      <c r="L1186" s="25" t="s">
        <v>209</v>
      </c>
      <c r="M1186" s="39" t="s">
        <v>3501</v>
      </c>
      <c r="N1186" s="25" t="s">
        <v>3502</v>
      </c>
      <c r="Q1186" s="25" t="s">
        <v>1063</v>
      </c>
      <c r="R1186" s="25" t="s">
        <v>324</v>
      </c>
      <c r="S1186" s="39" t="s">
        <v>644</v>
      </c>
      <c r="T1186" s="25" t="s">
        <v>216</v>
      </c>
      <c r="V1186" s="25" t="s">
        <v>5935</v>
      </c>
    </row>
    <row r="1187" spans="1:27" x14ac:dyDescent="0.25">
      <c r="A1187" s="17" t="s">
        <v>195</v>
      </c>
      <c r="B1187" s="40" t="s">
        <v>197</v>
      </c>
      <c r="C1187" s="33" t="s">
        <v>198</v>
      </c>
      <c r="D1187" s="33" t="str">
        <f t="shared" si="36"/>
        <v>SAGE Research Methods 01/01/21- 31/12/21</v>
      </c>
      <c r="E1187" s="34">
        <v>44169</v>
      </c>
      <c r="F1187" s="35">
        <v>18698.259999999998</v>
      </c>
      <c r="G1187" s="36" t="s">
        <v>5936</v>
      </c>
      <c r="H1187" s="33" t="str">
        <f t="shared" si="37"/>
        <v>Unit 18 Titan Drive   Peterborough  PE1 5XN United Kingdom</v>
      </c>
      <c r="I1187" s="41" t="s">
        <v>199</v>
      </c>
      <c r="K1187" s="25" t="s">
        <v>5937</v>
      </c>
      <c r="L1187" s="25" t="s">
        <v>209</v>
      </c>
      <c r="M1187" s="39" t="s">
        <v>5938</v>
      </c>
      <c r="N1187" s="25" t="s">
        <v>5939</v>
      </c>
      <c r="Q1187" s="25" t="s">
        <v>5940</v>
      </c>
      <c r="S1187" s="25" t="s">
        <v>5941</v>
      </c>
      <c r="T1187" s="25" t="s">
        <v>3370</v>
      </c>
      <c r="U1187" s="25" t="s">
        <v>5942</v>
      </c>
    </row>
    <row r="1188" spans="1:27" x14ac:dyDescent="0.25">
      <c r="A1188" s="17" t="s">
        <v>195</v>
      </c>
      <c r="B1188" s="40" t="s">
        <v>197</v>
      </c>
      <c r="C1188" s="33" t="s">
        <v>198</v>
      </c>
      <c r="D1188" s="33" t="str">
        <f t="shared" si="36"/>
        <v>CAB Abstracts 1973 - Present</v>
      </c>
      <c r="E1188" s="34">
        <v>44169</v>
      </c>
      <c r="F1188" s="35">
        <v>40855.03</v>
      </c>
      <c r="G1188" s="36" t="s">
        <v>3631</v>
      </c>
      <c r="H1188" s="33" t="str">
        <f t="shared" si="37"/>
        <v>LEVEL 8 132 ARTHUR STREET   NORTH SYDNEY NSW 2060 Australia</v>
      </c>
      <c r="I1188" s="41" t="s">
        <v>199</v>
      </c>
      <c r="K1188" s="25" t="s">
        <v>5943</v>
      </c>
      <c r="L1188" s="25" t="s">
        <v>209</v>
      </c>
      <c r="M1188" s="39" t="s">
        <v>3633</v>
      </c>
      <c r="N1188" s="25" t="s">
        <v>3634</v>
      </c>
      <c r="Q1188" s="25" t="s">
        <v>3635</v>
      </c>
      <c r="R1188" s="25" t="s">
        <v>397</v>
      </c>
      <c r="S1188" s="39" t="s">
        <v>767</v>
      </c>
      <c r="T1188" s="25" t="s">
        <v>216</v>
      </c>
      <c r="V1188" s="25" t="s">
        <v>5944</v>
      </c>
    </row>
    <row r="1189" spans="1:27" x14ac:dyDescent="0.25">
      <c r="A1189" s="17" t="s">
        <v>195</v>
      </c>
      <c r="B1189" s="40" t="s">
        <v>197</v>
      </c>
      <c r="C1189" s="33" t="s">
        <v>198</v>
      </c>
      <c r="D1189" s="33" t="str">
        <f t="shared" si="36"/>
        <v>furniture and white goods for refurb</v>
      </c>
      <c r="E1189" s="34">
        <v>44169</v>
      </c>
      <c r="F1189" s="35">
        <v>18108</v>
      </c>
      <c r="G1189" s="36" t="s">
        <v>5945</v>
      </c>
      <c r="H1189" s="33" t="str">
        <f t="shared" si="37"/>
        <v>Shop 7 415 Yaamba Road  North Rockhampton QLD 4701 Australia</v>
      </c>
      <c r="I1189" s="41" t="s">
        <v>199</v>
      </c>
      <c r="K1189" s="25" t="s">
        <v>5946</v>
      </c>
      <c r="L1189" s="25" t="s">
        <v>209</v>
      </c>
      <c r="M1189" s="39" t="s">
        <v>5947</v>
      </c>
      <c r="N1189" s="25" t="s">
        <v>5948</v>
      </c>
      <c r="O1189" s="25" t="s">
        <v>5949</v>
      </c>
      <c r="Q1189" s="25" t="s">
        <v>405</v>
      </c>
      <c r="R1189" s="25" t="s">
        <v>214</v>
      </c>
      <c r="S1189" s="39" t="s">
        <v>263</v>
      </c>
      <c r="T1189" s="25" t="s">
        <v>216</v>
      </c>
      <c r="U1189" s="25" t="s">
        <v>5950</v>
      </c>
    </row>
    <row r="1190" spans="1:27" x14ac:dyDescent="0.25">
      <c r="A1190" s="17" t="s">
        <v>195</v>
      </c>
      <c r="B1190" s="40" t="s">
        <v>197</v>
      </c>
      <c r="C1190" s="33" t="s">
        <v>198</v>
      </c>
      <c r="D1190" s="33" t="str">
        <f t="shared" si="36"/>
        <v>SEM_RHD SEM_Online</v>
      </c>
      <c r="E1190" s="34">
        <v>44169</v>
      </c>
      <c r="F1190" s="35">
        <v>38988.400000000001</v>
      </c>
      <c r="G1190" s="36" t="s">
        <v>541</v>
      </c>
      <c r="H1190" s="33" t="str">
        <f t="shared" si="37"/>
        <v>48 Pirrama Road   Sydney NSW 2009 Australia</v>
      </c>
      <c r="I1190" s="41" t="s">
        <v>199</v>
      </c>
      <c r="K1190" s="25" t="s">
        <v>5951</v>
      </c>
      <c r="L1190" s="25" t="s">
        <v>209</v>
      </c>
      <c r="M1190" s="39" t="s">
        <v>543</v>
      </c>
      <c r="N1190" s="25" t="s">
        <v>544</v>
      </c>
      <c r="Q1190" s="25" t="s">
        <v>396</v>
      </c>
      <c r="R1190" s="25" t="s">
        <v>397</v>
      </c>
      <c r="S1190" s="39" t="s">
        <v>545</v>
      </c>
      <c r="T1190" s="25" t="s">
        <v>216</v>
      </c>
      <c r="U1190" s="25" t="s">
        <v>5952</v>
      </c>
      <c r="V1190" s="25" t="s">
        <v>5953</v>
      </c>
    </row>
    <row r="1191" spans="1:27" x14ac:dyDescent="0.25">
      <c r="A1191" s="17" t="s">
        <v>195</v>
      </c>
      <c r="B1191" s="40" t="s">
        <v>197</v>
      </c>
      <c r="C1191" s="33" t="s">
        <v>198</v>
      </c>
      <c r="D1191" s="33" t="str">
        <f t="shared" si="36"/>
        <v>2021 Term 1 Internship Placements</v>
      </c>
      <c r="E1191" s="34">
        <v>44169</v>
      </c>
      <c r="F1191" s="35">
        <v>139150</v>
      </c>
      <c r="G1191" s="36" t="s">
        <v>2114</v>
      </c>
      <c r="H1191" s="33" t="str">
        <f t="shared" si="37"/>
        <v>Level 1, 17 Hardware Lane   Melbourne VIC 3000 Australia</v>
      </c>
      <c r="I1191" s="41" t="s">
        <v>199</v>
      </c>
      <c r="K1191" s="25" t="s">
        <v>5954</v>
      </c>
      <c r="L1191" s="25" t="s">
        <v>209</v>
      </c>
      <c r="M1191" s="39" t="s">
        <v>2116</v>
      </c>
      <c r="N1191" s="25" t="s">
        <v>2117</v>
      </c>
      <c r="Q1191" s="25" t="s">
        <v>524</v>
      </c>
      <c r="R1191" s="25" t="s">
        <v>478</v>
      </c>
      <c r="S1191" s="39" t="s">
        <v>526</v>
      </c>
      <c r="T1191" s="25" t="s">
        <v>216</v>
      </c>
      <c r="W1191" s="25" t="s">
        <v>5955</v>
      </c>
    </row>
    <row r="1192" spans="1:27" x14ac:dyDescent="0.25">
      <c r="A1192" s="17" t="s">
        <v>195</v>
      </c>
      <c r="B1192" s="40" t="s">
        <v>197</v>
      </c>
      <c r="C1192" s="33" t="s">
        <v>198</v>
      </c>
      <c r="D1192" s="33" t="str">
        <f t="shared" si="36"/>
        <v>Adhoc Google Campaigns-Online-Nov Adhoc Google Campaigns-MBA-Nov Adhoc Google Campaigns-BNEHealth-Nov Adhoc Google Campaigns-SYDHealth-Nov Adhoc Google Campaigns-RHD Adhoc Google Campaigns-Online-Nov</v>
      </c>
      <c r="E1192" s="34">
        <v>44169</v>
      </c>
      <c r="F1192" s="35">
        <v>57842.17</v>
      </c>
      <c r="G1192" s="36" t="s">
        <v>541</v>
      </c>
      <c r="H1192" s="33" t="str">
        <f t="shared" si="37"/>
        <v>48 Pirrama Road   Sydney NSW 2009 Australia</v>
      </c>
      <c r="I1192" s="41" t="s">
        <v>199</v>
      </c>
      <c r="K1192" s="25" t="s">
        <v>5956</v>
      </c>
      <c r="L1192" s="25" t="s">
        <v>209</v>
      </c>
      <c r="M1192" s="39" t="s">
        <v>543</v>
      </c>
      <c r="N1192" s="25" t="s">
        <v>544</v>
      </c>
      <c r="Q1192" s="25" t="s">
        <v>396</v>
      </c>
      <c r="R1192" s="25" t="s">
        <v>397</v>
      </c>
      <c r="S1192" s="39" t="s">
        <v>545</v>
      </c>
      <c r="T1192" s="25" t="s">
        <v>216</v>
      </c>
      <c r="U1192" s="25" t="s">
        <v>5957</v>
      </c>
      <c r="V1192" s="25" t="s">
        <v>5958</v>
      </c>
      <c r="W1192" s="25" t="s">
        <v>5959</v>
      </c>
      <c r="X1192" s="25" t="s">
        <v>5960</v>
      </c>
      <c r="Y1192" s="25" t="s">
        <v>5961</v>
      </c>
      <c r="AA1192" s="25" t="s">
        <v>5957</v>
      </c>
    </row>
    <row r="1193" spans="1:27" x14ac:dyDescent="0.25">
      <c r="A1193" s="17" t="s">
        <v>195</v>
      </c>
      <c r="B1193" s="40" t="s">
        <v>197</v>
      </c>
      <c r="C1193" s="33" t="s">
        <v>198</v>
      </c>
      <c r="D1193" s="33" t="str">
        <f t="shared" si="36"/>
        <v>Brother MAIN Creative Assets</v>
      </c>
      <c r="E1193" s="34">
        <v>44169</v>
      </c>
      <c r="F1193" s="35">
        <v>22880</v>
      </c>
      <c r="G1193" s="36" t="s">
        <v>3499</v>
      </c>
      <c r="H1193" s="33" t="str">
        <f t="shared" si="37"/>
        <v>2 / 35 Amelia Street   Fortitude Valley Qld 4006 Australia</v>
      </c>
      <c r="I1193" s="41" t="s">
        <v>199</v>
      </c>
      <c r="K1193" s="25" t="s">
        <v>5962</v>
      </c>
      <c r="L1193" s="25" t="s">
        <v>209</v>
      </c>
      <c r="M1193" s="39" t="s">
        <v>3501</v>
      </c>
      <c r="N1193" s="25" t="s">
        <v>3502</v>
      </c>
      <c r="Q1193" s="25" t="s">
        <v>1063</v>
      </c>
      <c r="R1193" s="25" t="s">
        <v>324</v>
      </c>
      <c r="S1193" s="39" t="s">
        <v>644</v>
      </c>
      <c r="T1193" s="25" t="s">
        <v>216</v>
      </c>
      <c r="U1193" s="25" t="s">
        <v>5963</v>
      </c>
    </row>
    <row r="1194" spans="1:27" x14ac:dyDescent="0.25">
      <c r="A1194" s="17" t="s">
        <v>195</v>
      </c>
      <c r="B1194" s="40" t="s">
        <v>197</v>
      </c>
      <c r="C1194" s="33" t="s">
        <v>198</v>
      </c>
      <c r="D1194" s="33" t="str">
        <f t="shared" si="36"/>
        <v>C_2105 Remarketing Media Buy</v>
      </c>
      <c r="E1194" s="34">
        <v>44169</v>
      </c>
      <c r="F1194" s="35">
        <v>49500</v>
      </c>
      <c r="G1194" s="36" t="s">
        <v>646</v>
      </c>
      <c r="H1194" s="33" t="str">
        <f t="shared" si="37"/>
        <v>WPP AUNZ Building Stanley Stret Plaza  Southbank QLD 4001 Australia</v>
      </c>
      <c r="I1194" s="41" t="s">
        <v>199</v>
      </c>
      <c r="K1194" s="25" t="s">
        <v>5964</v>
      </c>
      <c r="L1194" s="25" t="s">
        <v>209</v>
      </c>
      <c r="M1194" s="39" t="s">
        <v>648</v>
      </c>
      <c r="N1194" s="25" t="s">
        <v>649</v>
      </c>
      <c r="O1194" s="25" t="s">
        <v>650</v>
      </c>
      <c r="Q1194" s="25" t="s">
        <v>651</v>
      </c>
      <c r="R1194" s="25" t="s">
        <v>214</v>
      </c>
      <c r="S1194" s="39" t="s">
        <v>247</v>
      </c>
      <c r="T1194" s="25" t="s">
        <v>216</v>
      </c>
      <c r="V1194" s="25" t="s">
        <v>5965</v>
      </c>
    </row>
    <row r="1195" spans="1:27" x14ac:dyDescent="0.25">
      <c r="A1195" s="17" t="s">
        <v>195</v>
      </c>
      <c r="B1195" s="40" t="s">
        <v>197</v>
      </c>
      <c r="C1195" s="33" t="s">
        <v>198</v>
      </c>
      <c r="D1195" s="33" t="str">
        <f t="shared" si="36"/>
        <v>PRJ_210004 - Rockhampton Reception Sign</v>
      </c>
      <c r="E1195" s="34">
        <v>44169</v>
      </c>
      <c r="F1195" s="35">
        <v>14630</v>
      </c>
      <c r="G1195" s="36" t="s">
        <v>5966</v>
      </c>
      <c r="H1195" s="33" t="str">
        <f t="shared" si="37"/>
        <v>30 Elphinstone Street   NORTH ROCKHAMPTON QLD 4701 Australia</v>
      </c>
      <c r="I1195" s="41" t="s">
        <v>199</v>
      </c>
      <c r="K1195" s="25" t="s">
        <v>5967</v>
      </c>
      <c r="L1195" s="25" t="s">
        <v>209</v>
      </c>
      <c r="M1195" s="39" t="s">
        <v>5968</v>
      </c>
      <c r="N1195" s="25" t="s">
        <v>5969</v>
      </c>
      <c r="Q1195" s="25" t="s">
        <v>5970</v>
      </c>
      <c r="R1195" s="25" t="s">
        <v>214</v>
      </c>
      <c r="S1195" s="39" t="s">
        <v>263</v>
      </c>
      <c r="T1195" s="25" t="s">
        <v>216</v>
      </c>
      <c r="V1195" s="25" t="s">
        <v>5971</v>
      </c>
    </row>
    <row r="1196" spans="1:27" x14ac:dyDescent="0.25">
      <c r="A1196" s="17" t="s">
        <v>195</v>
      </c>
      <c r="B1196" s="40" t="s">
        <v>197</v>
      </c>
      <c r="C1196" s="33" t="s">
        <v>198</v>
      </c>
      <c r="D1196" s="33" t="str">
        <f t="shared" si="36"/>
        <v>Supply/install of 12 airconditoner units</v>
      </c>
      <c r="E1196" s="34">
        <v>44169</v>
      </c>
      <c r="F1196" s="35">
        <v>23606</v>
      </c>
      <c r="G1196" s="36" t="s">
        <v>5972</v>
      </c>
      <c r="H1196" s="33" t="str">
        <f t="shared" si="37"/>
        <v>PO Box 153   Rockhampton QLD 4700 Australia</v>
      </c>
      <c r="I1196" s="41" t="s">
        <v>199</v>
      </c>
      <c r="K1196" s="25" t="s">
        <v>5973</v>
      </c>
      <c r="L1196" s="25" t="s">
        <v>209</v>
      </c>
      <c r="M1196" s="39" t="s">
        <v>5974</v>
      </c>
      <c r="N1196" s="25" t="s">
        <v>5975</v>
      </c>
      <c r="Q1196" s="25" t="s">
        <v>363</v>
      </c>
      <c r="R1196" s="25" t="s">
        <v>214</v>
      </c>
      <c r="S1196" s="39" t="s">
        <v>303</v>
      </c>
      <c r="T1196" s="25" t="s">
        <v>216</v>
      </c>
      <c r="U1196" s="25" t="s">
        <v>5976</v>
      </c>
    </row>
    <row r="1197" spans="1:27" x14ac:dyDescent="0.25">
      <c r="A1197" s="17" t="s">
        <v>195</v>
      </c>
      <c r="B1197" s="40" t="s">
        <v>197</v>
      </c>
      <c r="C1197" s="33" t="s">
        <v>198</v>
      </c>
      <c r="D1197" s="33" t="str">
        <f t="shared" si="36"/>
        <v>SA marketing and promotional activities</v>
      </c>
      <c r="E1197" s="34">
        <v>44169</v>
      </c>
      <c r="F1197" s="35">
        <v>227000</v>
      </c>
      <c r="G1197" s="36" t="s">
        <v>1314</v>
      </c>
      <c r="H1197" s="33" t="str">
        <f t="shared" si="37"/>
        <v>India Pvt Ltd 3rd Floor, Parsvnath Arcadia 1 MG Road Opposite Motorola Bldg Sector 14 Gurgaon HR 122001 India</v>
      </c>
      <c r="I1197" s="41" t="s">
        <v>199</v>
      </c>
      <c r="K1197" s="25" t="s">
        <v>5977</v>
      </c>
      <c r="L1197" s="25" t="s">
        <v>209</v>
      </c>
      <c r="M1197" s="39" t="s">
        <v>1316</v>
      </c>
      <c r="N1197" s="25" t="s">
        <v>1317</v>
      </c>
      <c r="O1197" s="25" t="s">
        <v>1318</v>
      </c>
      <c r="P1197" s="25" t="s">
        <v>1319</v>
      </c>
      <c r="Q1197" s="25" t="s">
        <v>1320</v>
      </c>
      <c r="R1197" s="25" t="s">
        <v>1321</v>
      </c>
      <c r="S1197" s="39" t="s">
        <v>1322</v>
      </c>
      <c r="T1197" s="25" t="s">
        <v>565</v>
      </c>
      <c r="U1197" s="25" t="s">
        <v>5978</v>
      </c>
    </row>
    <row r="1198" spans="1:27" x14ac:dyDescent="0.25">
      <c r="A1198" s="17" t="s">
        <v>195</v>
      </c>
      <c r="B1198" s="40" t="s">
        <v>197</v>
      </c>
      <c r="C1198" s="33" t="s">
        <v>198</v>
      </c>
      <c r="D1198" s="33" t="str">
        <f t="shared" si="36"/>
        <v/>
      </c>
      <c r="E1198" s="34">
        <v>44169</v>
      </c>
      <c r="F1198" s="35">
        <v>30463.81</v>
      </c>
      <c r="G1198" s="36" t="s">
        <v>819</v>
      </c>
      <c r="H1198" s="33" t="str">
        <f t="shared" si="37"/>
        <v>PO Box 551   Indooroopilly QLD 4068 Australia</v>
      </c>
      <c r="I1198" s="41" t="s">
        <v>199</v>
      </c>
      <c r="K1198" s="25" t="s">
        <v>5979</v>
      </c>
      <c r="L1198" s="25" t="s">
        <v>209</v>
      </c>
      <c r="M1198" s="39" t="s">
        <v>821</v>
      </c>
      <c r="N1198" s="25" t="s">
        <v>822</v>
      </c>
      <c r="Q1198" s="25" t="s">
        <v>725</v>
      </c>
      <c r="R1198" s="25" t="s">
        <v>214</v>
      </c>
      <c r="S1198" s="39" t="s">
        <v>823</v>
      </c>
      <c r="T1198" s="25" t="s">
        <v>216</v>
      </c>
    </row>
    <row r="1199" spans="1:27" x14ac:dyDescent="0.25">
      <c r="A1199" s="17" t="s">
        <v>195</v>
      </c>
      <c r="B1199" s="40" t="s">
        <v>197</v>
      </c>
      <c r="C1199" s="33" t="s">
        <v>198</v>
      </c>
      <c r="D1199" s="33" t="str">
        <f t="shared" si="36"/>
        <v>EBSCO Database Package 2021</v>
      </c>
      <c r="E1199" s="34">
        <v>44169</v>
      </c>
      <c r="F1199" s="35">
        <v>235323.6</v>
      </c>
      <c r="G1199" s="36" t="s">
        <v>3631</v>
      </c>
      <c r="H1199" s="33" t="str">
        <f t="shared" si="37"/>
        <v>LEVEL 8 132 ARTHUR STREET   NORTH SYDNEY NSW 2060 Australia</v>
      </c>
      <c r="I1199" s="41" t="s">
        <v>199</v>
      </c>
      <c r="K1199" s="25" t="s">
        <v>5980</v>
      </c>
      <c r="L1199" s="25" t="s">
        <v>209</v>
      </c>
      <c r="M1199" s="39" t="s">
        <v>3633</v>
      </c>
      <c r="N1199" s="25" t="s">
        <v>3634</v>
      </c>
      <c r="Q1199" s="25" t="s">
        <v>3635</v>
      </c>
      <c r="R1199" s="25" t="s">
        <v>397</v>
      </c>
      <c r="S1199" s="39" t="s">
        <v>767</v>
      </c>
      <c r="T1199" s="25" t="s">
        <v>216</v>
      </c>
      <c r="V1199" s="25" t="s">
        <v>5981</v>
      </c>
    </row>
    <row r="1200" spans="1:27" x14ac:dyDescent="0.25">
      <c r="A1200" s="17" t="s">
        <v>195</v>
      </c>
      <c r="B1200" s="40" t="s">
        <v>197</v>
      </c>
      <c r="C1200" s="33" t="s">
        <v>198</v>
      </c>
      <c r="D1200" s="33" t="str">
        <f t="shared" si="36"/>
        <v>Additional Works BDG Buildings 3, 5 &amp; 15</v>
      </c>
      <c r="E1200" s="34">
        <v>44169</v>
      </c>
      <c r="F1200" s="35">
        <v>25601.73</v>
      </c>
      <c r="G1200" s="36" t="s">
        <v>4731</v>
      </c>
      <c r="H1200" s="33" t="str">
        <f t="shared" si="37"/>
        <v>1a Phyllis Street   Rockhampton QLD 4700 Australia</v>
      </c>
      <c r="I1200" s="41" t="s">
        <v>199</v>
      </c>
      <c r="K1200" s="25" t="s">
        <v>5982</v>
      </c>
      <c r="L1200" s="25" t="s">
        <v>209</v>
      </c>
      <c r="M1200" s="39" t="s">
        <v>1620</v>
      </c>
      <c r="N1200" s="25" t="s">
        <v>1621</v>
      </c>
      <c r="Q1200" s="25" t="s">
        <v>363</v>
      </c>
      <c r="R1200" s="25" t="s">
        <v>214</v>
      </c>
      <c r="S1200" s="39" t="s">
        <v>303</v>
      </c>
      <c r="T1200" s="25" t="s">
        <v>216</v>
      </c>
      <c r="U1200" s="25" t="s">
        <v>5983</v>
      </c>
    </row>
    <row r="1201" spans="1:26" x14ac:dyDescent="0.25">
      <c r="A1201" s="17" t="s">
        <v>195</v>
      </c>
      <c r="B1201" s="40" t="s">
        <v>197</v>
      </c>
      <c r="C1201" s="33" t="s">
        <v>198</v>
      </c>
      <c r="D1201" s="33" t="str">
        <f t="shared" si="36"/>
        <v>Quotation 1303</v>
      </c>
      <c r="E1201" s="34">
        <v>44172</v>
      </c>
      <c r="F1201" s="35">
        <v>20493</v>
      </c>
      <c r="G1201" s="36" t="s">
        <v>5268</v>
      </c>
      <c r="H1201" s="33" t="str">
        <f t="shared" si="37"/>
        <v>PO Box 2033   Wandal QLD 4700 Australia</v>
      </c>
      <c r="I1201" s="41" t="s">
        <v>199</v>
      </c>
      <c r="K1201" s="25" t="s">
        <v>5984</v>
      </c>
      <c r="L1201" s="25" t="s">
        <v>209</v>
      </c>
      <c r="M1201" s="39" t="s">
        <v>5270</v>
      </c>
      <c r="N1201" s="25" t="s">
        <v>5271</v>
      </c>
      <c r="Q1201" s="25" t="s">
        <v>4030</v>
      </c>
      <c r="R1201" s="25" t="s">
        <v>214</v>
      </c>
      <c r="S1201" s="39" t="s">
        <v>303</v>
      </c>
      <c r="T1201" s="25" t="s">
        <v>216</v>
      </c>
      <c r="U1201" s="25" t="s">
        <v>5985</v>
      </c>
    </row>
    <row r="1202" spans="1:26" x14ac:dyDescent="0.25">
      <c r="A1202" s="17" t="s">
        <v>195</v>
      </c>
      <c r="B1202" s="40" t="s">
        <v>197</v>
      </c>
      <c r="C1202" s="33" t="s">
        <v>198</v>
      </c>
      <c r="D1202" s="33" t="str">
        <f t="shared" si="36"/>
        <v>NMI: 3051355515 - CAMPUS BOUNDARY RD NMI: 3051657848 - BOUNDARY RD MKY NMI: 3051948788 - UNIT 3 / 524 FLINDERS NMI: 3053006842 - LOT 2 / 534 FLINDERS NMI: 3120083401 - SUITE 403, NOOSA</v>
      </c>
      <c r="E1202" s="34">
        <v>44172</v>
      </c>
      <c r="F1202" s="35">
        <v>19337.12</v>
      </c>
      <c r="G1202" s="36" t="s">
        <v>1235</v>
      </c>
      <c r="H1202" s="33" t="str">
        <f t="shared" si="37"/>
        <v>PO Box 2227   Fortitude Valley Qld 4006 Australia</v>
      </c>
      <c r="I1202" s="41" t="s">
        <v>199</v>
      </c>
      <c r="K1202" s="25" t="s">
        <v>5986</v>
      </c>
      <c r="L1202" s="25" t="s">
        <v>209</v>
      </c>
      <c r="M1202" s="39" t="s">
        <v>1237</v>
      </c>
      <c r="N1202" s="25" t="s">
        <v>1238</v>
      </c>
      <c r="Q1202" s="25" t="s">
        <v>1063</v>
      </c>
      <c r="R1202" s="25" t="s">
        <v>324</v>
      </c>
      <c r="S1202" s="39" t="s">
        <v>644</v>
      </c>
      <c r="T1202" s="25" t="s">
        <v>216</v>
      </c>
      <c r="U1202" s="25" t="s">
        <v>3930</v>
      </c>
      <c r="W1202" s="25" t="s">
        <v>3931</v>
      </c>
      <c r="X1202" s="25" t="s">
        <v>3932</v>
      </c>
      <c r="Y1202" s="25" t="s">
        <v>3933</v>
      </c>
      <c r="Z1202" s="25" t="s">
        <v>3934</v>
      </c>
    </row>
    <row r="1203" spans="1:26" x14ac:dyDescent="0.25">
      <c r="A1203" s="17" t="s">
        <v>195</v>
      </c>
      <c r="B1203" s="40" t="s">
        <v>197</v>
      </c>
      <c r="C1203" s="33" t="s">
        <v>198</v>
      </c>
      <c r="D1203" s="33" t="str">
        <f t="shared" si="36"/>
        <v>Data Vault Support and Services as per</v>
      </c>
      <c r="E1203" s="34">
        <v>44172</v>
      </c>
      <c r="F1203" s="35">
        <v>55000</v>
      </c>
      <c r="G1203" s="36" t="s">
        <v>2149</v>
      </c>
      <c r="H1203" s="33" t="str">
        <f t="shared" si="37"/>
        <v>Level 19 307 Queen Street   Brisbane QLD 4000 Australia</v>
      </c>
      <c r="I1203" s="41" t="s">
        <v>199</v>
      </c>
      <c r="K1203" s="25" t="s">
        <v>5987</v>
      </c>
      <c r="L1203" s="25" t="s">
        <v>209</v>
      </c>
      <c r="M1203" s="39" t="s">
        <v>2151</v>
      </c>
      <c r="N1203" s="25" t="s">
        <v>2152</v>
      </c>
      <c r="Q1203" s="25" t="s">
        <v>213</v>
      </c>
      <c r="R1203" s="25" t="s">
        <v>214</v>
      </c>
      <c r="S1203" s="39" t="s">
        <v>215</v>
      </c>
      <c r="T1203" s="25" t="s">
        <v>216</v>
      </c>
      <c r="V1203" s="25" t="s">
        <v>5988</v>
      </c>
    </row>
    <row r="1204" spans="1:26" x14ac:dyDescent="0.25">
      <c r="A1204" s="17" t="s">
        <v>195</v>
      </c>
      <c r="B1204" s="40" t="s">
        <v>197</v>
      </c>
      <c r="C1204" s="33" t="s">
        <v>198</v>
      </c>
      <c r="D1204" s="33" t="str">
        <f t="shared" si="36"/>
        <v>2021 - Annual Access Agreement 2021 - Annual Access Agreement</v>
      </c>
      <c r="E1204" s="34">
        <v>44173</v>
      </c>
      <c r="F1204" s="35">
        <v>763799.3</v>
      </c>
      <c r="G1204" s="36" t="s">
        <v>1091</v>
      </c>
      <c r="H1204" s="33" t="str">
        <f t="shared" si="37"/>
        <v>GPO Box 1559   CANBERRA ACT 2601 Australia</v>
      </c>
      <c r="I1204" s="41" t="s">
        <v>199</v>
      </c>
      <c r="K1204" s="25" t="s">
        <v>5989</v>
      </c>
      <c r="L1204" s="25" t="s">
        <v>209</v>
      </c>
      <c r="M1204" s="39" t="s">
        <v>1093</v>
      </c>
      <c r="N1204" s="25" t="s">
        <v>1094</v>
      </c>
      <c r="Q1204" s="25" t="s">
        <v>1095</v>
      </c>
      <c r="R1204" s="25" t="s">
        <v>270</v>
      </c>
      <c r="S1204" s="39" t="s">
        <v>1096</v>
      </c>
      <c r="T1204" s="25" t="s">
        <v>216</v>
      </c>
      <c r="U1204" s="25" t="s">
        <v>5990</v>
      </c>
      <c r="V1204" s="25" t="s">
        <v>5990</v>
      </c>
    </row>
    <row r="1205" spans="1:26" x14ac:dyDescent="0.25">
      <c r="A1205" s="17" t="s">
        <v>195</v>
      </c>
      <c r="B1205" s="40" t="s">
        <v>197</v>
      </c>
      <c r="C1205" s="33" t="s">
        <v>198</v>
      </c>
      <c r="D1205" s="33" t="str">
        <f t="shared" si="36"/>
        <v>2021 SPA accreditation - Spoeech Patholo</v>
      </c>
      <c r="E1205" s="34">
        <v>44173</v>
      </c>
      <c r="F1205" s="35">
        <v>11000</v>
      </c>
      <c r="G1205" s="36" t="s">
        <v>5991</v>
      </c>
      <c r="H1205" s="33" t="str">
        <f t="shared" si="37"/>
        <v>Level 1  114 William Street  MELBOURNE VIC 3000 Australia</v>
      </c>
      <c r="I1205" s="41" t="s">
        <v>199</v>
      </c>
      <c r="K1205" s="25" t="s">
        <v>5992</v>
      </c>
      <c r="L1205" s="25" t="s">
        <v>209</v>
      </c>
      <c r="M1205" s="39" t="s">
        <v>5993</v>
      </c>
      <c r="N1205" s="25" t="s">
        <v>764</v>
      </c>
      <c r="O1205" s="25" t="s">
        <v>5994</v>
      </c>
      <c r="Q1205" s="25" t="s">
        <v>709</v>
      </c>
      <c r="R1205" s="25" t="s">
        <v>478</v>
      </c>
      <c r="S1205" s="39" t="s">
        <v>526</v>
      </c>
      <c r="T1205" s="25" t="s">
        <v>216</v>
      </c>
      <c r="U1205" s="25" t="s">
        <v>5995</v>
      </c>
    </row>
    <row r="1206" spans="1:26" x14ac:dyDescent="0.25">
      <c r="A1206" s="17" t="s">
        <v>195</v>
      </c>
      <c r="B1206" s="40" t="s">
        <v>197</v>
      </c>
      <c r="C1206" s="33" t="s">
        <v>198</v>
      </c>
      <c r="D1206" s="33" t="str">
        <f t="shared" si="36"/>
        <v>Attrition Dashboard</v>
      </c>
      <c r="E1206" s="34">
        <v>44173</v>
      </c>
      <c r="F1206" s="35">
        <v>33000</v>
      </c>
      <c r="G1206" s="36" t="s">
        <v>2149</v>
      </c>
      <c r="H1206" s="33" t="str">
        <f t="shared" si="37"/>
        <v>Level 19 307 Queen Street   Brisbane QLD 4000 Australia</v>
      </c>
      <c r="I1206" s="41" t="s">
        <v>199</v>
      </c>
      <c r="K1206" s="25" t="s">
        <v>5996</v>
      </c>
      <c r="L1206" s="25" t="s">
        <v>209</v>
      </c>
      <c r="M1206" s="39" t="s">
        <v>2151</v>
      </c>
      <c r="N1206" s="25" t="s">
        <v>2152</v>
      </c>
      <c r="Q1206" s="25" t="s">
        <v>213</v>
      </c>
      <c r="R1206" s="25" t="s">
        <v>214</v>
      </c>
      <c r="S1206" s="39" t="s">
        <v>215</v>
      </c>
      <c r="T1206" s="25" t="s">
        <v>216</v>
      </c>
      <c r="U1206" s="25" t="s">
        <v>5997</v>
      </c>
    </row>
    <row r="1207" spans="1:26" x14ac:dyDescent="0.25">
      <c r="A1207" s="17" t="s">
        <v>195</v>
      </c>
      <c r="B1207" s="40" t="s">
        <v>197</v>
      </c>
      <c r="C1207" s="33" t="s">
        <v>198</v>
      </c>
      <c r="D1207" s="33" t="str">
        <f t="shared" si="36"/>
        <v>CQUIRQ-20-43-DFM Water Meters</v>
      </c>
      <c r="E1207" s="34">
        <v>44173</v>
      </c>
      <c r="F1207" s="35">
        <v>44550</v>
      </c>
      <c r="G1207" s="36" t="s">
        <v>5998</v>
      </c>
      <c r="H1207" s="33" t="str">
        <f t="shared" si="37"/>
        <v>15/33 Ryde Road   Pymble NSW 2073 Australia</v>
      </c>
      <c r="I1207" s="41" t="s">
        <v>199</v>
      </c>
      <c r="K1207" s="25" t="s">
        <v>5999</v>
      </c>
      <c r="L1207" s="25" t="s">
        <v>209</v>
      </c>
      <c r="M1207" s="39" t="s">
        <v>6000</v>
      </c>
      <c r="N1207" s="25" t="s">
        <v>6001</v>
      </c>
      <c r="Q1207" s="25" t="s">
        <v>6002</v>
      </c>
      <c r="R1207" s="25" t="s">
        <v>397</v>
      </c>
      <c r="S1207" s="39" t="s">
        <v>6003</v>
      </c>
      <c r="T1207" s="25" t="s">
        <v>216</v>
      </c>
      <c r="U1207" s="25" t="s">
        <v>6004</v>
      </c>
    </row>
    <row r="1208" spans="1:26" x14ac:dyDescent="0.25">
      <c r="A1208" s="17" t="s">
        <v>195</v>
      </c>
      <c r="B1208" s="40" t="s">
        <v>197</v>
      </c>
      <c r="C1208" s="33" t="s">
        <v>198</v>
      </c>
      <c r="D1208" s="33" t="str">
        <f t="shared" si="36"/>
        <v>New 115 tables and chairs for campus</v>
      </c>
      <c r="E1208" s="34">
        <v>44173</v>
      </c>
      <c r="F1208" s="35">
        <v>23026.54</v>
      </c>
      <c r="G1208" s="36" t="s">
        <v>6005</v>
      </c>
      <c r="H1208" s="33" t="str">
        <f t="shared" si="37"/>
        <v>48 Airds Road   Minto NSW 2566 Australia</v>
      </c>
      <c r="I1208" s="41" t="s">
        <v>199</v>
      </c>
      <c r="K1208" s="25" t="s">
        <v>6006</v>
      </c>
      <c r="L1208" s="25" t="s">
        <v>209</v>
      </c>
      <c r="M1208" s="39" t="s">
        <v>6007</v>
      </c>
      <c r="N1208" s="25" t="s">
        <v>6008</v>
      </c>
      <c r="Q1208" s="25" t="s">
        <v>6009</v>
      </c>
      <c r="R1208" s="25" t="s">
        <v>397</v>
      </c>
      <c r="S1208" s="39" t="s">
        <v>6010</v>
      </c>
      <c r="T1208" s="25" t="s">
        <v>216</v>
      </c>
      <c r="U1208" s="25" t="s">
        <v>6011</v>
      </c>
    </row>
    <row r="1209" spans="1:26" x14ac:dyDescent="0.25">
      <c r="A1209" s="17" t="s">
        <v>195</v>
      </c>
      <c r="B1209" s="40" t="s">
        <v>197</v>
      </c>
      <c r="C1209" s="33" t="s">
        <v>198</v>
      </c>
      <c r="D1209" s="33" t="str">
        <f t="shared" si="36"/>
        <v>Emergency lighting repairs</v>
      </c>
      <c r="E1209" s="34">
        <v>44173</v>
      </c>
      <c r="F1209" s="35">
        <v>14835.37</v>
      </c>
      <c r="G1209" s="36" t="s">
        <v>6012</v>
      </c>
      <c r="H1209" s="33" t="str">
        <f t="shared" si="37"/>
        <v>T/A CNW Electrical Wholesale &amp; Energy Solutions Locked Bag 1001  Pinkenba QLD 4008 Australia</v>
      </c>
      <c r="I1209" s="41" t="s">
        <v>199</v>
      </c>
      <c r="K1209" s="25" t="s">
        <v>6013</v>
      </c>
      <c r="L1209" s="25" t="s">
        <v>209</v>
      </c>
      <c r="M1209" s="39" t="s">
        <v>6014</v>
      </c>
      <c r="N1209" s="25" t="s">
        <v>6015</v>
      </c>
      <c r="O1209" s="25" t="s">
        <v>6016</v>
      </c>
      <c r="Q1209" s="25" t="s">
        <v>6017</v>
      </c>
      <c r="R1209" s="25" t="s">
        <v>214</v>
      </c>
      <c r="S1209" s="39" t="s">
        <v>6018</v>
      </c>
      <c r="T1209" s="25" t="s">
        <v>216</v>
      </c>
      <c r="U1209" s="25" t="s">
        <v>6019</v>
      </c>
    </row>
    <row r="1210" spans="1:26" x14ac:dyDescent="0.25">
      <c r="A1210" s="17" t="s">
        <v>195</v>
      </c>
      <c r="B1210" s="40" t="s">
        <v>197</v>
      </c>
      <c r="C1210" s="33" t="s">
        <v>198</v>
      </c>
      <c r="D1210" s="33" t="str">
        <f t="shared" si="36"/>
        <v>Legal fees relating to NAIF</v>
      </c>
      <c r="E1210" s="34">
        <v>44173</v>
      </c>
      <c r="F1210" s="35">
        <v>24762.22</v>
      </c>
      <c r="G1210" s="36" t="s">
        <v>6020</v>
      </c>
      <c r="H1210" s="33" t="str">
        <f t="shared" si="37"/>
        <v>GPO Box 1855   BRISBANE QLD 4001 Australia</v>
      </c>
      <c r="I1210" s="41" t="s">
        <v>199</v>
      </c>
      <c r="K1210" s="25" t="s">
        <v>6021</v>
      </c>
      <c r="L1210" s="25" t="s">
        <v>209</v>
      </c>
      <c r="M1210" s="39" t="s">
        <v>6022</v>
      </c>
      <c r="N1210" s="25" t="s">
        <v>6023</v>
      </c>
      <c r="Q1210" s="25" t="s">
        <v>246</v>
      </c>
      <c r="R1210" s="25" t="s">
        <v>214</v>
      </c>
      <c r="S1210" s="39" t="s">
        <v>247</v>
      </c>
      <c r="T1210" s="25" t="s">
        <v>216</v>
      </c>
      <c r="V1210" s="25" t="s">
        <v>6024</v>
      </c>
    </row>
    <row r="1211" spans="1:26" x14ac:dyDescent="0.25">
      <c r="A1211" s="17" t="s">
        <v>195</v>
      </c>
      <c r="B1211" s="40" t="s">
        <v>197</v>
      </c>
      <c r="C1211" s="33" t="s">
        <v>198</v>
      </c>
      <c r="D1211" s="33" t="str">
        <f t="shared" si="36"/>
        <v>Huddle Space CNS Room 3.01</v>
      </c>
      <c r="E1211" s="34">
        <v>44173</v>
      </c>
      <c r="F1211" s="35">
        <v>26141.5</v>
      </c>
      <c r="G1211" s="36" t="s">
        <v>6025</v>
      </c>
      <c r="H1211" s="33" t="str">
        <f t="shared" si="37"/>
        <v>PO Box 464   Bungalow Qld 4870 Australia</v>
      </c>
      <c r="I1211" s="41" t="s">
        <v>199</v>
      </c>
      <c r="K1211" s="25" t="s">
        <v>6026</v>
      </c>
      <c r="L1211" s="25" t="s">
        <v>209</v>
      </c>
      <c r="M1211" s="39" t="s">
        <v>6027</v>
      </c>
      <c r="N1211" s="25" t="s">
        <v>6028</v>
      </c>
      <c r="Q1211" s="25" t="s">
        <v>286</v>
      </c>
      <c r="R1211" s="25" t="s">
        <v>324</v>
      </c>
      <c r="S1211" s="39" t="s">
        <v>240</v>
      </c>
      <c r="T1211" s="25" t="s">
        <v>216</v>
      </c>
      <c r="U1211" s="25" t="s">
        <v>6029</v>
      </c>
    </row>
    <row r="1212" spans="1:26" x14ac:dyDescent="0.25">
      <c r="A1212" s="17" t="s">
        <v>195</v>
      </c>
      <c r="B1212" s="40" t="s">
        <v>197</v>
      </c>
      <c r="C1212" s="33" t="s">
        <v>198</v>
      </c>
      <c r="D1212" s="33" t="str">
        <f t="shared" si="36"/>
        <v>Contents &amp; Building Insurance 2020-2021 Other Insurance 2020-2021 Motor Vehicle Insurance 2020-2021</v>
      </c>
      <c r="E1212" s="34">
        <v>44174</v>
      </c>
      <c r="F1212" s="35">
        <v>2485169.38</v>
      </c>
      <c r="G1212" s="36" t="s">
        <v>6030</v>
      </c>
      <c r="H1212" s="33" t="str">
        <f t="shared" si="37"/>
        <v>Level 12/80 Pacific Highway   North Sydney NSW 2060 Australia</v>
      </c>
      <c r="I1212" s="41" t="s">
        <v>199</v>
      </c>
      <c r="K1212" s="25" t="s">
        <v>6031</v>
      </c>
      <c r="L1212" s="25" t="s">
        <v>209</v>
      </c>
      <c r="M1212" s="39" t="s">
        <v>6032</v>
      </c>
      <c r="N1212" s="25" t="s">
        <v>6033</v>
      </c>
      <c r="Q1212" s="25" t="s">
        <v>766</v>
      </c>
      <c r="R1212" s="25" t="s">
        <v>397</v>
      </c>
      <c r="S1212" s="39" t="s">
        <v>767</v>
      </c>
      <c r="T1212" s="25" t="s">
        <v>216</v>
      </c>
      <c r="V1212" s="25" t="s">
        <v>6034</v>
      </c>
      <c r="X1212" s="25" t="s">
        <v>6035</v>
      </c>
      <c r="Z1212" s="25" t="s">
        <v>6036</v>
      </c>
    </row>
    <row r="1213" spans="1:26" x14ac:dyDescent="0.25">
      <c r="A1213" s="17" t="s">
        <v>195</v>
      </c>
      <c r="B1213" s="40" t="s">
        <v>197</v>
      </c>
      <c r="C1213" s="33" t="s">
        <v>198</v>
      </c>
      <c r="D1213" s="33" t="str">
        <f t="shared" si="36"/>
        <v>TopUniversities: Ad Profile 12 Months</v>
      </c>
      <c r="E1213" s="34">
        <v>44174</v>
      </c>
      <c r="F1213" s="35">
        <v>13158.25</v>
      </c>
      <c r="G1213" s="36" t="s">
        <v>6037</v>
      </c>
      <c r="H1213" s="33" t="str">
        <f t="shared" si="37"/>
        <v>1 Tranley Mews Fleet Road  London  NW3 2DG United Kingdom</v>
      </c>
      <c r="I1213" s="41" t="s">
        <v>199</v>
      </c>
      <c r="K1213" s="25" t="s">
        <v>6038</v>
      </c>
      <c r="L1213" s="25" t="s">
        <v>209</v>
      </c>
      <c r="M1213" s="39" t="s">
        <v>6039</v>
      </c>
      <c r="N1213" s="25" t="s">
        <v>6040</v>
      </c>
      <c r="O1213" s="25" t="s">
        <v>6041</v>
      </c>
      <c r="Q1213" s="25" t="s">
        <v>3368</v>
      </c>
      <c r="S1213" s="25" t="s">
        <v>6042</v>
      </c>
      <c r="T1213" s="25" t="s">
        <v>3370</v>
      </c>
      <c r="U1213" s="25" t="s">
        <v>6043</v>
      </c>
    </row>
    <row r="1214" spans="1:26" x14ac:dyDescent="0.25">
      <c r="A1214" s="17" t="s">
        <v>195</v>
      </c>
      <c r="B1214" s="40" t="s">
        <v>197</v>
      </c>
      <c r="C1214" s="33" t="s">
        <v>198</v>
      </c>
      <c r="D1214" s="33" t="str">
        <f t="shared" si="36"/>
        <v>5 x Acknowledgement of Country Videos</v>
      </c>
      <c r="E1214" s="34">
        <v>44174</v>
      </c>
      <c r="F1214" s="35">
        <v>15000</v>
      </c>
      <c r="G1214" s="36" t="s">
        <v>6044</v>
      </c>
      <c r="H1214" s="33" t="str">
        <f t="shared" si="37"/>
        <v>3 Caddy Street   Yorkeys Knob QLD 4878 Australia</v>
      </c>
      <c r="I1214" s="41" t="s">
        <v>199</v>
      </c>
      <c r="K1214" s="25" t="s">
        <v>6045</v>
      </c>
      <c r="L1214" s="25" t="s">
        <v>209</v>
      </c>
      <c r="M1214" s="39" t="s">
        <v>6046</v>
      </c>
      <c r="N1214" s="25" t="s">
        <v>6047</v>
      </c>
      <c r="Q1214" s="25" t="s">
        <v>6048</v>
      </c>
      <c r="R1214" s="25" t="s">
        <v>214</v>
      </c>
      <c r="S1214" s="39" t="s">
        <v>6049</v>
      </c>
      <c r="T1214" s="25" t="s">
        <v>216</v>
      </c>
      <c r="U1214" s="25" t="s">
        <v>6050</v>
      </c>
    </row>
    <row r="1215" spans="1:26" x14ac:dyDescent="0.25">
      <c r="A1215" s="17" t="s">
        <v>195</v>
      </c>
      <c r="B1215" s="40" t="s">
        <v>197</v>
      </c>
      <c r="C1215" s="33" t="s">
        <v>198</v>
      </c>
      <c r="D1215" s="33" t="str">
        <f t="shared" si="36"/>
        <v/>
      </c>
      <c r="E1215" s="34">
        <v>44174</v>
      </c>
      <c r="F1215" s="35">
        <v>40428.239999999998</v>
      </c>
      <c r="G1215" s="36" t="s">
        <v>819</v>
      </c>
      <c r="H1215" s="33" t="str">
        <f t="shared" si="37"/>
        <v>PO Box 551   Indooroopilly QLD 4068 Australia</v>
      </c>
      <c r="I1215" s="41" t="s">
        <v>199</v>
      </c>
      <c r="K1215" s="25" t="s">
        <v>6051</v>
      </c>
      <c r="L1215" s="25" t="s">
        <v>209</v>
      </c>
      <c r="M1215" s="39" t="s">
        <v>821</v>
      </c>
      <c r="N1215" s="25" t="s">
        <v>822</v>
      </c>
      <c r="Q1215" s="25" t="s">
        <v>725</v>
      </c>
      <c r="R1215" s="25" t="s">
        <v>214</v>
      </c>
      <c r="S1215" s="39" t="s">
        <v>823</v>
      </c>
      <c r="T1215" s="25" t="s">
        <v>216</v>
      </c>
    </row>
    <row r="1216" spans="1:26" x14ac:dyDescent="0.25">
      <c r="A1216" s="17" t="s">
        <v>195</v>
      </c>
      <c r="B1216" s="40" t="s">
        <v>197</v>
      </c>
      <c r="C1216" s="33" t="s">
        <v>198</v>
      </c>
      <c r="D1216" s="33" t="str">
        <f t="shared" si="36"/>
        <v>NAIF establishment fee 1st instalment NAIF establishment fee 2nd instalment</v>
      </c>
      <c r="E1216" s="34">
        <v>44174</v>
      </c>
      <c r="F1216" s="35">
        <v>760000</v>
      </c>
      <c r="G1216" s="36" t="s">
        <v>6052</v>
      </c>
      <c r="H1216" s="33" t="str">
        <f t="shared" si="37"/>
        <v>GPO Box 2013   Canberra ACT 2601 Australia</v>
      </c>
      <c r="I1216" s="41" t="s">
        <v>199</v>
      </c>
      <c r="K1216" s="25" t="s">
        <v>6053</v>
      </c>
      <c r="L1216" s="25" t="s">
        <v>209</v>
      </c>
      <c r="M1216" s="39" t="s">
        <v>6054</v>
      </c>
      <c r="N1216" s="25" t="s">
        <v>6055</v>
      </c>
      <c r="Q1216" s="25" t="s">
        <v>269</v>
      </c>
      <c r="R1216" s="25" t="s">
        <v>270</v>
      </c>
      <c r="S1216" s="39" t="s">
        <v>1096</v>
      </c>
      <c r="T1216" s="25" t="s">
        <v>216</v>
      </c>
      <c r="U1216" s="25" t="s">
        <v>6056</v>
      </c>
      <c r="V1216" s="25" t="s">
        <v>6057</v>
      </c>
    </row>
    <row r="1217" spans="1:27" x14ac:dyDescent="0.25">
      <c r="A1217" s="17" t="s">
        <v>195</v>
      </c>
      <c r="B1217" s="40" t="s">
        <v>197</v>
      </c>
      <c r="C1217" s="33" t="s">
        <v>198</v>
      </c>
      <c r="D1217" s="33" t="str">
        <f t="shared" si="36"/>
        <v>Always on Campaign</v>
      </c>
      <c r="E1217" s="34">
        <v>44175</v>
      </c>
      <c r="F1217" s="35">
        <v>72600</v>
      </c>
      <c r="G1217" s="36" t="s">
        <v>541</v>
      </c>
      <c r="H1217" s="33" t="str">
        <f t="shared" si="37"/>
        <v>48 Pirrama Road   Sydney NSW 2009 Australia</v>
      </c>
      <c r="I1217" s="41" t="s">
        <v>199</v>
      </c>
      <c r="K1217" s="25" t="s">
        <v>6058</v>
      </c>
      <c r="L1217" s="25" t="s">
        <v>209</v>
      </c>
      <c r="M1217" s="39" t="s">
        <v>543</v>
      </c>
      <c r="N1217" s="25" t="s">
        <v>544</v>
      </c>
      <c r="Q1217" s="25" t="s">
        <v>396</v>
      </c>
      <c r="R1217" s="25" t="s">
        <v>397</v>
      </c>
      <c r="S1217" s="39" t="s">
        <v>545</v>
      </c>
      <c r="T1217" s="25" t="s">
        <v>216</v>
      </c>
      <c r="U1217" s="25" t="s">
        <v>6059</v>
      </c>
    </row>
    <row r="1218" spans="1:27" x14ac:dyDescent="0.25">
      <c r="A1218" s="17" t="s">
        <v>195</v>
      </c>
      <c r="B1218" s="40" t="s">
        <v>197</v>
      </c>
      <c r="C1218" s="33" t="s">
        <v>198</v>
      </c>
      <c r="D1218" s="33" t="str">
        <f t="shared" si="36"/>
        <v>AP4 Morgan O'Brien Term 3 2019</v>
      </c>
      <c r="E1218" s="34">
        <v>44175</v>
      </c>
      <c r="F1218" s="35">
        <v>12789.5</v>
      </c>
      <c r="G1218" s="36" t="s">
        <v>3015</v>
      </c>
      <c r="H1218" s="33" t="str">
        <f t="shared" si="37"/>
        <v>16 Northern Ave Moorabbin Airport   Mentone VIC 3194 Australia</v>
      </c>
      <c r="I1218" s="41" t="s">
        <v>199</v>
      </c>
      <c r="K1218" s="25" t="s">
        <v>6060</v>
      </c>
      <c r="L1218" s="25" t="s">
        <v>209</v>
      </c>
      <c r="M1218" s="39" t="s">
        <v>3017</v>
      </c>
      <c r="N1218" s="25" t="s">
        <v>3018</v>
      </c>
      <c r="Q1218" s="25" t="s">
        <v>3019</v>
      </c>
      <c r="R1218" s="25" t="s">
        <v>478</v>
      </c>
      <c r="S1218" s="39" t="s">
        <v>3020</v>
      </c>
      <c r="T1218" s="25" t="s">
        <v>216</v>
      </c>
      <c r="W1218" s="25" t="s">
        <v>6061</v>
      </c>
    </row>
    <row r="1219" spans="1:27" x14ac:dyDescent="0.25">
      <c r="A1219" s="17" t="s">
        <v>195</v>
      </c>
      <c r="B1219" s="40" t="s">
        <v>197</v>
      </c>
      <c r="C1219" s="33" t="s">
        <v>198</v>
      </c>
      <c r="D1219" s="33" t="str">
        <f t="shared" ref="D1219:D1265" si="38">TRIM(SUBSTITUTE(SUBSTITUTE(U1219&amp;" "&amp;V1219&amp;" "&amp;W1219&amp;" "&amp;X1219&amp;" "&amp;Y1219&amp;" "&amp;Z1219&amp;" "&amp;AA1219&amp;" "&amp;AB1219&amp;" "&amp;AC1219&amp;" "&amp;AD1219,"  "," "),"  "," "))</f>
        <v>A128544 - AARNet Tails A128706 - Sunshine Backbone Maintenance</v>
      </c>
      <c r="E1219" s="34">
        <v>44175</v>
      </c>
      <c r="F1219" s="35">
        <v>316336.62</v>
      </c>
      <c r="G1219" s="36" t="s">
        <v>1091</v>
      </c>
      <c r="H1219" s="33" t="str">
        <f t="shared" ref="H1219:H1282" si="39">N1219&amp;" "&amp;O1219&amp;" "&amp;P1219&amp;" "&amp;Q1219&amp;" "&amp;R1219&amp;" "&amp;S1219&amp;" "&amp;T1219</f>
        <v>GPO Box 1559   CANBERRA ACT 2601 Australia</v>
      </c>
      <c r="I1219" s="41" t="s">
        <v>199</v>
      </c>
      <c r="K1219" s="25" t="s">
        <v>6062</v>
      </c>
      <c r="L1219" s="25" t="s">
        <v>209</v>
      </c>
      <c r="M1219" s="39" t="s">
        <v>1093</v>
      </c>
      <c r="N1219" s="25" t="s">
        <v>1094</v>
      </c>
      <c r="Q1219" s="25" t="s">
        <v>1095</v>
      </c>
      <c r="R1219" s="25" t="s">
        <v>270</v>
      </c>
      <c r="S1219" s="39" t="s">
        <v>1096</v>
      </c>
      <c r="T1219" s="25" t="s">
        <v>216</v>
      </c>
      <c r="Z1219" s="25" t="s">
        <v>6063</v>
      </c>
      <c r="AA1219" s="25" t="s">
        <v>6064</v>
      </c>
    </row>
    <row r="1220" spans="1:27" x14ac:dyDescent="0.25">
      <c r="A1220" s="17" t="s">
        <v>195</v>
      </c>
      <c r="B1220" s="40" t="s">
        <v>197</v>
      </c>
      <c r="C1220" s="33" t="s">
        <v>198</v>
      </c>
      <c r="D1220" s="33" t="str">
        <f t="shared" si="38"/>
        <v>Repair water leak BLD 1 GLD</v>
      </c>
      <c r="E1220" s="34">
        <v>44175</v>
      </c>
      <c r="F1220" s="35">
        <v>16962.439999999999</v>
      </c>
      <c r="G1220" s="36" t="s">
        <v>5126</v>
      </c>
      <c r="H1220" s="33" t="str">
        <f t="shared" si="39"/>
        <v>PO Box 7419   Kin Kora Qld 4680 Australia</v>
      </c>
      <c r="I1220" s="41" t="s">
        <v>199</v>
      </c>
      <c r="K1220" s="25" t="s">
        <v>6065</v>
      </c>
      <c r="L1220" s="25" t="s">
        <v>209</v>
      </c>
      <c r="M1220" s="39" t="s">
        <v>5128</v>
      </c>
      <c r="N1220" s="25" t="s">
        <v>5129</v>
      </c>
      <c r="Q1220" s="25" t="s">
        <v>5130</v>
      </c>
      <c r="R1220" s="25" t="s">
        <v>324</v>
      </c>
      <c r="S1220" s="39" t="s">
        <v>610</v>
      </c>
      <c r="T1220" s="25" t="s">
        <v>216</v>
      </c>
      <c r="U1220" s="25" t="s">
        <v>6066</v>
      </c>
    </row>
    <row r="1221" spans="1:27" x14ac:dyDescent="0.25">
      <c r="A1221" s="17" t="s">
        <v>195</v>
      </c>
      <c r="B1221" s="40" t="s">
        <v>197</v>
      </c>
      <c r="C1221" s="33" t="s">
        <v>198</v>
      </c>
      <c r="D1221" s="33" t="str">
        <f t="shared" si="38"/>
        <v>EBSCO ebook Academic Collection</v>
      </c>
      <c r="E1221" s="34">
        <v>44175</v>
      </c>
      <c r="F1221" s="35">
        <v>22423.31</v>
      </c>
      <c r="G1221" s="36" t="s">
        <v>3631</v>
      </c>
      <c r="H1221" s="33" t="str">
        <f t="shared" si="39"/>
        <v>LEVEL 8 132 ARTHUR STREET   NORTH SYDNEY NSW 2060 Australia</v>
      </c>
      <c r="I1221" s="41" t="s">
        <v>199</v>
      </c>
      <c r="K1221" s="25" t="s">
        <v>6067</v>
      </c>
      <c r="L1221" s="25" t="s">
        <v>209</v>
      </c>
      <c r="M1221" s="39" t="s">
        <v>3633</v>
      </c>
      <c r="N1221" s="25" t="s">
        <v>3634</v>
      </c>
      <c r="Q1221" s="25" t="s">
        <v>3635</v>
      </c>
      <c r="R1221" s="25" t="s">
        <v>397</v>
      </c>
      <c r="S1221" s="39" t="s">
        <v>767</v>
      </c>
      <c r="T1221" s="25" t="s">
        <v>216</v>
      </c>
      <c r="U1221" s="25" t="s">
        <v>6068</v>
      </c>
    </row>
    <row r="1222" spans="1:27" x14ac:dyDescent="0.25">
      <c r="A1222" s="17" t="s">
        <v>195</v>
      </c>
      <c r="B1222" s="40" t="s">
        <v>197</v>
      </c>
      <c r="C1222" s="33" t="s">
        <v>198</v>
      </c>
      <c r="D1222" s="33" t="str">
        <f t="shared" si="38"/>
        <v>Metals Analysis in Seagrass &amp; Sediments Handling Fee</v>
      </c>
      <c r="E1222" s="34">
        <v>44176</v>
      </c>
      <c r="F1222" s="35">
        <v>12091.2</v>
      </c>
      <c r="G1222" s="36" t="s">
        <v>2291</v>
      </c>
      <c r="H1222" s="33" t="str">
        <f t="shared" si="39"/>
        <v>105 Delhi Road   North Ryde NSW 2113 Australia</v>
      </c>
      <c r="I1222" s="41" t="s">
        <v>199</v>
      </c>
      <c r="K1222" s="25" t="s">
        <v>6069</v>
      </c>
      <c r="L1222" s="25" t="s">
        <v>209</v>
      </c>
      <c r="M1222" s="39" t="s">
        <v>2293</v>
      </c>
      <c r="N1222" s="25" t="s">
        <v>2294</v>
      </c>
      <c r="Q1222" s="25" t="s">
        <v>1269</v>
      </c>
      <c r="R1222" s="25" t="s">
        <v>397</v>
      </c>
      <c r="S1222" s="39" t="s">
        <v>509</v>
      </c>
      <c r="T1222" s="25" t="s">
        <v>216</v>
      </c>
      <c r="U1222" s="25" t="s">
        <v>6070</v>
      </c>
      <c r="V1222" s="25" t="s">
        <v>6071</v>
      </c>
    </row>
    <row r="1223" spans="1:27" x14ac:dyDescent="0.25">
      <c r="A1223" s="17" t="s">
        <v>195</v>
      </c>
      <c r="B1223" s="40" t="s">
        <v>197</v>
      </c>
      <c r="C1223" s="33" t="s">
        <v>198</v>
      </c>
      <c r="D1223" s="33" t="str">
        <f t="shared" si="38"/>
        <v>FNCCC for STUDENTS per Work Order</v>
      </c>
      <c r="E1223" s="34">
        <v>44176</v>
      </c>
      <c r="F1223" s="35">
        <v>44000</v>
      </c>
      <c r="G1223" s="36" t="s">
        <v>6072</v>
      </c>
      <c r="H1223" s="33" t="str">
        <f t="shared" si="39"/>
        <v>12 Lorisch Court   Mount Warren Park QLD 4207 Australia</v>
      </c>
      <c r="I1223" s="41" t="s">
        <v>199</v>
      </c>
      <c r="K1223" s="25" t="s">
        <v>6073</v>
      </c>
      <c r="L1223" s="25" t="s">
        <v>209</v>
      </c>
      <c r="M1223" s="39" t="s">
        <v>6074</v>
      </c>
      <c r="N1223" s="25" t="s">
        <v>6075</v>
      </c>
      <c r="Q1223" s="25" t="s">
        <v>6076</v>
      </c>
      <c r="R1223" s="25" t="s">
        <v>214</v>
      </c>
      <c r="S1223" s="39" t="s">
        <v>6077</v>
      </c>
      <c r="T1223" s="25" t="s">
        <v>216</v>
      </c>
      <c r="U1223" s="25" t="s">
        <v>6078</v>
      </c>
    </row>
    <row r="1224" spans="1:27" x14ac:dyDescent="0.25">
      <c r="A1224" s="17" t="s">
        <v>195</v>
      </c>
      <c r="B1224" s="40" t="s">
        <v>197</v>
      </c>
      <c r="C1224" s="33" t="s">
        <v>198</v>
      </c>
      <c r="D1224" s="33" t="str">
        <f t="shared" si="38"/>
        <v>YDS06 - York Driving Simulator 6.0 Licen York Driving Simulator 6.0 Workstation Map Building</v>
      </c>
      <c r="E1224" s="34">
        <v>44176</v>
      </c>
      <c r="F1224" s="35">
        <v>21622.19</v>
      </c>
      <c r="G1224" s="36" t="s">
        <v>6079</v>
      </c>
      <c r="H1224" s="33" t="str">
        <f t="shared" si="39"/>
        <v>227 Days Road   Kingstone ON K7M3R4 Canada</v>
      </c>
      <c r="I1224" s="41" t="s">
        <v>199</v>
      </c>
      <c r="K1224" s="25" t="s">
        <v>6080</v>
      </c>
      <c r="L1224" s="25" t="s">
        <v>209</v>
      </c>
      <c r="M1224" s="39" t="s">
        <v>6081</v>
      </c>
      <c r="N1224" s="25" t="s">
        <v>6082</v>
      </c>
      <c r="Q1224" s="25" t="s">
        <v>6083</v>
      </c>
      <c r="R1224" s="25" t="s">
        <v>6084</v>
      </c>
      <c r="S1224" s="25" t="s">
        <v>6085</v>
      </c>
      <c r="T1224" s="25" t="s">
        <v>4507</v>
      </c>
      <c r="V1224" s="25" t="s">
        <v>6086</v>
      </c>
      <c r="W1224" s="25" t="s">
        <v>6087</v>
      </c>
      <c r="X1224" s="25" t="s">
        <v>6088</v>
      </c>
    </row>
    <row r="1225" spans="1:27" x14ac:dyDescent="0.25">
      <c r="A1225" s="17" t="s">
        <v>195</v>
      </c>
      <c r="B1225" s="40" t="s">
        <v>197</v>
      </c>
      <c r="C1225" s="33" t="s">
        <v>198</v>
      </c>
      <c r="D1225" s="33" t="str">
        <f t="shared" si="38"/>
        <v>The Perinatal Training Programme Licence</v>
      </c>
      <c r="E1225" s="34">
        <v>44176</v>
      </c>
      <c r="F1225" s="35">
        <v>10890</v>
      </c>
      <c r="G1225" s="36" t="s">
        <v>6089</v>
      </c>
      <c r="H1225" s="33" t="str">
        <f t="shared" si="39"/>
        <v>PO Box 4558   Ringwood VIC 3134 Australia</v>
      </c>
      <c r="I1225" s="41" t="s">
        <v>199</v>
      </c>
      <c r="K1225" s="25" t="s">
        <v>6090</v>
      </c>
      <c r="L1225" s="25" t="s">
        <v>209</v>
      </c>
      <c r="M1225" s="39" t="s">
        <v>6091</v>
      </c>
      <c r="N1225" s="25" t="s">
        <v>6092</v>
      </c>
      <c r="Q1225" s="25" t="s">
        <v>5051</v>
      </c>
      <c r="R1225" s="25" t="s">
        <v>478</v>
      </c>
      <c r="S1225" s="39" t="s">
        <v>5052</v>
      </c>
      <c r="T1225" s="25" t="s">
        <v>216</v>
      </c>
      <c r="U1225" s="25" t="s">
        <v>6093</v>
      </c>
    </row>
    <row r="1226" spans="1:27" x14ac:dyDescent="0.25">
      <c r="A1226" s="17" t="s">
        <v>195</v>
      </c>
      <c r="B1226" s="40" t="s">
        <v>197</v>
      </c>
      <c r="C1226" s="33" t="s">
        <v>198</v>
      </c>
      <c r="D1226" s="33" t="str">
        <f t="shared" si="38"/>
        <v>Williamson Leadership Program Fee OSI Williamson Leadership Program Fee Campus</v>
      </c>
      <c r="E1226" s="34">
        <v>44176</v>
      </c>
      <c r="F1226" s="35">
        <v>13750</v>
      </c>
      <c r="G1226" s="36" t="s">
        <v>6094</v>
      </c>
      <c r="H1226" s="33" t="str">
        <f t="shared" si="39"/>
        <v>Level 2 20 Spring Street Old Treasury Building  Melbourne VIC 3000 Australia</v>
      </c>
      <c r="I1226" s="41" t="s">
        <v>199</v>
      </c>
      <c r="K1226" s="25" t="s">
        <v>6095</v>
      </c>
      <c r="L1226" s="25" t="s">
        <v>209</v>
      </c>
      <c r="M1226" s="39" t="s">
        <v>6096</v>
      </c>
      <c r="N1226" s="25" t="s">
        <v>6097</v>
      </c>
      <c r="O1226" s="25" t="s">
        <v>6098</v>
      </c>
      <c r="Q1226" s="25" t="s">
        <v>524</v>
      </c>
      <c r="R1226" s="25" t="s">
        <v>478</v>
      </c>
      <c r="S1226" s="39" t="s">
        <v>526</v>
      </c>
      <c r="T1226" s="25" t="s">
        <v>216</v>
      </c>
      <c r="V1226" s="25" t="s">
        <v>6099</v>
      </c>
      <c r="Z1226" s="25" t="s">
        <v>6100</v>
      </c>
    </row>
    <row r="1227" spans="1:27" x14ac:dyDescent="0.25">
      <c r="A1227" s="17" t="s">
        <v>195</v>
      </c>
      <c r="B1227" s="40" t="s">
        <v>197</v>
      </c>
      <c r="C1227" s="33" t="s">
        <v>198</v>
      </c>
      <c r="D1227" s="33" t="str">
        <f t="shared" si="38"/>
        <v/>
      </c>
      <c r="E1227" s="34">
        <v>44176</v>
      </c>
      <c r="F1227" s="35">
        <v>16863.28</v>
      </c>
      <c r="G1227" s="36" t="s">
        <v>6101</v>
      </c>
      <c r="H1227" s="33" t="str">
        <f t="shared" si="39"/>
        <v>63 Monkhouse Drive   Endeavour Hills VIC 3802 Australia</v>
      </c>
      <c r="I1227" s="41" t="s">
        <v>199</v>
      </c>
      <c r="K1227" s="25" t="s">
        <v>6102</v>
      </c>
      <c r="L1227" s="25" t="s">
        <v>209</v>
      </c>
      <c r="M1227" s="39" t="s">
        <v>6103</v>
      </c>
      <c r="N1227" s="25" t="s">
        <v>6104</v>
      </c>
      <c r="Q1227" s="25" t="s">
        <v>6105</v>
      </c>
      <c r="R1227" s="25" t="s">
        <v>478</v>
      </c>
      <c r="S1227" s="39" t="s">
        <v>6106</v>
      </c>
      <c r="T1227" s="25" t="s">
        <v>216</v>
      </c>
    </row>
    <row r="1228" spans="1:27" x14ac:dyDescent="0.25">
      <c r="A1228" s="17" t="s">
        <v>195</v>
      </c>
      <c r="B1228" s="40" t="s">
        <v>197</v>
      </c>
      <c r="C1228" s="33" t="s">
        <v>198</v>
      </c>
      <c r="D1228" s="33" t="str">
        <f t="shared" si="38"/>
        <v>Membership with TAFE Directors Australia</v>
      </c>
      <c r="E1228" s="34">
        <v>44176</v>
      </c>
      <c r="F1228" s="35">
        <v>10780</v>
      </c>
      <c r="G1228" s="36" t="s">
        <v>6107</v>
      </c>
      <c r="H1228" s="33" t="str">
        <f t="shared" si="39"/>
        <v>Ultimo College - National Secretariat PO Box 707  Broadway NSW 2007 Australia</v>
      </c>
      <c r="I1228" s="41" t="s">
        <v>199</v>
      </c>
      <c r="K1228" s="25" t="s">
        <v>6108</v>
      </c>
      <c r="L1228" s="25" t="s">
        <v>209</v>
      </c>
      <c r="M1228" s="39" t="s">
        <v>6109</v>
      </c>
      <c r="N1228" s="25" t="s">
        <v>6110</v>
      </c>
      <c r="O1228" s="25" t="s">
        <v>6111</v>
      </c>
      <c r="Q1228" s="25" t="s">
        <v>773</v>
      </c>
      <c r="R1228" s="25" t="s">
        <v>397</v>
      </c>
      <c r="S1228" s="39" t="s">
        <v>774</v>
      </c>
      <c r="T1228" s="25" t="s">
        <v>216</v>
      </c>
      <c r="U1228" s="25" t="s">
        <v>6112</v>
      </c>
    </row>
    <row r="1229" spans="1:27" x14ac:dyDescent="0.25">
      <c r="A1229" s="17" t="s">
        <v>195</v>
      </c>
      <c r="B1229" s="40" t="s">
        <v>197</v>
      </c>
      <c r="C1229" s="33" t="s">
        <v>198</v>
      </c>
      <c r="D1229" s="33" t="str">
        <f t="shared" si="38"/>
        <v>Total GST FREE less GST FREE</v>
      </c>
      <c r="E1229" s="34">
        <v>44176</v>
      </c>
      <c r="F1229" s="35">
        <v>71724.800000000003</v>
      </c>
      <c r="G1229" s="36" t="s">
        <v>6113</v>
      </c>
      <c r="H1229" s="33" t="str">
        <f t="shared" si="39"/>
        <v>PO Box 3869   South Bank Brisbane QLD 4101 Australia</v>
      </c>
      <c r="I1229" s="41" t="s">
        <v>199</v>
      </c>
      <c r="K1229" s="25" t="s">
        <v>6114</v>
      </c>
      <c r="L1229" s="25" t="s">
        <v>209</v>
      </c>
      <c r="M1229" s="39" t="s">
        <v>6115</v>
      </c>
      <c r="N1229" s="25" t="s">
        <v>6116</v>
      </c>
      <c r="Q1229" s="25" t="s">
        <v>6117</v>
      </c>
      <c r="R1229" s="25" t="s">
        <v>214</v>
      </c>
      <c r="S1229" s="39" t="s">
        <v>384</v>
      </c>
      <c r="T1229" s="25" t="s">
        <v>216</v>
      </c>
      <c r="W1229" s="25" t="s">
        <v>6118</v>
      </c>
      <c r="X1229" s="25" t="s">
        <v>6119</v>
      </c>
      <c r="Y1229" s="25" t="s">
        <v>6120</v>
      </c>
    </row>
    <row r="1230" spans="1:27" x14ac:dyDescent="0.25">
      <c r="A1230" s="17" t="s">
        <v>195</v>
      </c>
      <c r="B1230" s="40" t="s">
        <v>197</v>
      </c>
      <c r="C1230" s="33" t="s">
        <v>198</v>
      </c>
      <c r="D1230" s="33" t="str">
        <f t="shared" si="38"/>
        <v>2021 - Membership Fees</v>
      </c>
      <c r="E1230" s="34">
        <v>44179</v>
      </c>
      <c r="F1230" s="35">
        <v>23695.1</v>
      </c>
      <c r="G1230" s="36" t="s">
        <v>6121</v>
      </c>
      <c r="H1230" s="33" t="str">
        <f t="shared" si="39"/>
        <v>PO Box 9432   Deakin ACT 2600 Australia</v>
      </c>
      <c r="I1230" s="41" t="s">
        <v>199</v>
      </c>
      <c r="K1230" s="25" t="s">
        <v>6122</v>
      </c>
      <c r="L1230" s="25" t="s">
        <v>209</v>
      </c>
      <c r="M1230" s="39" t="s">
        <v>6123</v>
      </c>
      <c r="N1230" s="25" t="s">
        <v>6124</v>
      </c>
      <c r="Q1230" s="25" t="s">
        <v>6125</v>
      </c>
      <c r="R1230" s="25" t="s">
        <v>270</v>
      </c>
      <c r="S1230" s="39" t="s">
        <v>271</v>
      </c>
      <c r="T1230" s="25" t="s">
        <v>216</v>
      </c>
      <c r="U1230" s="25" t="s">
        <v>5192</v>
      </c>
    </row>
    <row r="1231" spans="1:27" x14ac:dyDescent="0.25">
      <c r="A1231" s="17" t="s">
        <v>195</v>
      </c>
      <c r="B1231" s="40" t="s">
        <v>197</v>
      </c>
      <c r="C1231" s="33" t="s">
        <v>198</v>
      </c>
      <c r="D1231" s="33" t="str">
        <f t="shared" si="38"/>
        <v>Consolidated Tax Invoice for IDP</v>
      </c>
      <c r="E1231" s="34">
        <v>44179</v>
      </c>
      <c r="F1231" s="35">
        <v>103140.4</v>
      </c>
      <c r="G1231" s="36" t="s">
        <v>1324</v>
      </c>
      <c r="H1231" s="33" t="str">
        <f t="shared" si="39"/>
        <v>Finance Department Melbourne Level 8, 535 Bourke Street  MELBOURNE VIC 3000 Australia</v>
      </c>
      <c r="I1231" s="41" t="s">
        <v>199</v>
      </c>
      <c r="K1231" s="25" t="s">
        <v>6126</v>
      </c>
      <c r="L1231" s="25" t="s">
        <v>209</v>
      </c>
      <c r="M1231" s="39" t="s">
        <v>1326</v>
      </c>
      <c r="N1231" s="25" t="s">
        <v>1327</v>
      </c>
      <c r="O1231" s="25" t="s">
        <v>1328</v>
      </c>
      <c r="Q1231" s="25" t="s">
        <v>709</v>
      </c>
      <c r="R1231" s="25" t="s">
        <v>478</v>
      </c>
      <c r="S1231" s="39" t="s">
        <v>526</v>
      </c>
      <c r="T1231" s="25" t="s">
        <v>216</v>
      </c>
      <c r="U1231" s="25" t="s">
        <v>6127</v>
      </c>
    </row>
    <row r="1232" spans="1:27" x14ac:dyDescent="0.25">
      <c r="A1232" s="17" t="s">
        <v>195</v>
      </c>
      <c r="B1232" s="40" t="s">
        <v>197</v>
      </c>
      <c r="C1232" s="33" t="s">
        <v>198</v>
      </c>
      <c r="D1232" s="33" t="str">
        <f t="shared" si="38"/>
        <v>Media monitoring services 2021</v>
      </c>
      <c r="E1232" s="34">
        <v>44179</v>
      </c>
      <c r="F1232" s="35">
        <v>59482.5</v>
      </c>
      <c r="G1232" s="36" t="s">
        <v>442</v>
      </c>
      <c r="H1232" s="33" t="str">
        <f t="shared" si="39"/>
        <v>Level 25 123 Pitt Street  Sydney NSW 2000 Australia</v>
      </c>
      <c r="I1232" s="41" t="s">
        <v>199</v>
      </c>
      <c r="K1232" s="25" t="s">
        <v>6128</v>
      </c>
      <c r="L1232" s="25" t="s">
        <v>209</v>
      </c>
      <c r="M1232" s="39" t="s">
        <v>444</v>
      </c>
      <c r="N1232" s="25" t="s">
        <v>445</v>
      </c>
      <c r="O1232" s="25" t="s">
        <v>446</v>
      </c>
      <c r="Q1232" s="25" t="s">
        <v>396</v>
      </c>
      <c r="R1232" s="25" t="s">
        <v>397</v>
      </c>
      <c r="S1232" s="39" t="s">
        <v>398</v>
      </c>
      <c r="T1232" s="25" t="s">
        <v>216</v>
      </c>
      <c r="W1232" s="25" t="s">
        <v>6129</v>
      </c>
    </row>
    <row r="1233" spans="1:29" x14ac:dyDescent="0.25">
      <c r="A1233" s="17" t="s">
        <v>195</v>
      </c>
      <c r="B1233" s="40" t="s">
        <v>197</v>
      </c>
      <c r="C1233" s="33" t="s">
        <v>198</v>
      </c>
      <c r="D1233" s="33" t="str">
        <f t="shared" si="38"/>
        <v>Annual License &amp; Support Fees - Dec'20 Annual License &amp; Support Fees - Dec'21</v>
      </c>
      <c r="E1233" s="34">
        <v>44179</v>
      </c>
      <c r="F1233" s="35">
        <v>27203.63</v>
      </c>
      <c r="G1233" s="36" t="s">
        <v>2785</v>
      </c>
      <c r="H1233" s="33" t="str">
        <f t="shared" si="39"/>
        <v>Limited 2nd 3rd Floor No 443 4th Sector 17th Cross HSR Layout Bangalore  560102 India</v>
      </c>
      <c r="I1233" s="41" t="s">
        <v>199</v>
      </c>
      <c r="K1233" s="25" t="s">
        <v>6130</v>
      </c>
      <c r="L1233" s="25" t="s">
        <v>209</v>
      </c>
      <c r="M1233" s="39" t="s">
        <v>2787</v>
      </c>
      <c r="N1233" s="25" t="s">
        <v>2788</v>
      </c>
      <c r="O1233" s="25" t="s">
        <v>2789</v>
      </c>
      <c r="P1233" s="25" t="s">
        <v>2790</v>
      </c>
      <c r="Q1233" s="25" t="s">
        <v>2791</v>
      </c>
      <c r="S1233" s="39" t="s">
        <v>2792</v>
      </c>
      <c r="T1233" s="25" t="s">
        <v>565</v>
      </c>
      <c r="X1233" s="25" t="s">
        <v>6131</v>
      </c>
      <c r="Z1233" s="25" t="s">
        <v>6132</v>
      </c>
    </row>
    <row r="1234" spans="1:29" x14ac:dyDescent="0.25">
      <c r="A1234" s="17" t="s">
        <v>195</v>
      </c>
      <c r="B1234" s="40" t="s">
        <v>197</v>
      </c>
      <c r="C1234" s="33" t="s">
        <v>198</v>
      </c>
      <c r="D1234" s="33" t="str">
        <f t="shared" si="38"/>
        <v>LexisNexis Subscription Content Feature</v>
      </c>
      <c r="E1234" s="34">
        <v>44179</v>
      </c>
      <c r="F1234" s="35">
        <v>22600.84</v>
      </c>
      <c r="G1234" s="36" t="s">
        <v>6133</v>
      </c>
      <c r="H1234" s="33" t="str">
        <f t="shared" si="39"/>
        <v>Locked Bag 2222   CHATSWOOD DC NSW 2067 Australia</v>
      </c>
      <c r="I1234" s="41" t="s">
        <v>199</v>
      </c>
      <c r="K1234" s="25" t="s">
        <v>6134</v>
      </c>
      <c r="L1234" s="25" t="s">
        <v>209</v>
      </c>
      <c r="M1234" s="39" t="s">
        <v>6135</v>
      </c>
      <c r="N1234" s="25" t="s">
        <v>6136</v>
      </c>
      <c r="Q1234" s="25" t="s">
        <v>6137</v>
      </c>
      <c r="R1234" s="25" t="s">
        <v>397</v>
      </c>
      <c r="S1234" s="39" t="s">
        <v>1824</v>
      </c>
      <c r="T1234" s="25" t="s">
        <v>216</v>
      </c>
      <c r="U1234" s="25" t="s">
        <v>6138</v>
      </c>
    </row>
    <row r="1235" spans="1:29" x14ac:dyDescent="0.25">
      <c r="A1235" s="17" t="s">
        <v>195</v>
      </c>
      <c r="B1235" s="40" t="s">
        <v>197</v>
      </c>
      <c r="C1235" s="33" t="s">
        <v>198</v>
      </c>
      <c r="D1235" s="33" t="str">
        <f t="shared" si="38"/>
        <v>Invoice</v>
      </c>
      <c r="E1235" s="34">
        <v>44179</v>
      </c>
      <c r="F1235" s="35">
        <v>17435</v>
      </c>
      <c r="G1235" s="36" t="s">
        <v>6139</v>
      </c>
      <c r="H1235" s="33" t="str">
        <f t="shared" si="39"/>
        <v>PO Box 142   Ettalong Beach NSW 2257 Australia</v>
      </c>
      <c r="I1235" s="41" t="s">
        <v>199</v>
      </c>
      <c r="K1235" s="25" t="s">
        <v>6140</v>
      </c>
      <c r="L1235" s="25" t="s">
        <v>209</v>
      </c>
      <c r="M1235" s="39" t="s">
        <v>6141</v>
      </c>
      <c r="N1235" s="25" t="s">
        <v>6142</v>
      </c>
      <c r="Q1235" s="25" t="s">
        <v>6143</v>
      </c>
      <c r="R1235" s="25" t="s">
        <v>397</v>
      </c>
      <c r="S1235" s="39" t="s">
        <v>6144</v>
      </c>
      <c r="T1235" s="25" t="s">
        <v>216</v>
      </c>
      <c r="U1235" s="25" t="s">
        <v>6145</v>
      </c>
    </row>
    <row r="1236" spans="1:29" x14ac:dyDescent="0.25">
      <c r="A1236" s="17" t="s">
        <v>195</v>
      </c>
      <c r="B1236" s="40" t="s">
        <v>197</v>
      </c>
      <c r="C1236" s="33" t="s">
        <v>198</v>
      </c>
      <c r="D1236" s="33" t="str">
        <f t="shared" si="38"/>
        <v>Bachelor of Nursing - Clinical Placement Nursing Re-Entry CL02 - Clinical Placeme</v>
      </c>
      <c r="E1236" s="34">
        <v>44179</v>
      </c>
      <c r="F1236" s="35">
        <v>13266</v>
      </c>
      <c r="G1236" s="36" t="s">
        <v>3549</v>
      </c>
      <c r="H1236" s="33" t="str">
        <f t="shared" si="39"/>
        <v>PO Box 3474   South Brisbane QLD 4101 Australia</v>
      </c>
      <c r="I1236" s="41" t="s">
        <v>199</v>
      </c>
      <c r="K1236" s="25" t="s">
        <v>6146</v>
      </c>
      <c r="L1236" s="25" t="s">
        <v>209</v>
      </c>
      <c r="M1236" s="39" t="s">
        <v>3551</v>
      </c>
      <c r="N1236" s="25" t="s">
        <v>3552</v>
      </c>
      <c r="Q1236" s="25" t="s">
        <v>383</v>
      </c>
      <c r="R1236" s="25" t="s">
        <v>214</v>
      </c>
      <c r="S1236" s="39" t="s">
        <v>384</v>
      </c>
      <c r="T1236" s="25" t="s">
        <v>216</v>
      </c>
      <c r="U1236" s="25" t="s">
        <v>391</v>
      </c>
      <c r="V1236" s="25" t="s">
        <v>6147</v>
      </c>
    </row>
    <row r="1237" spans="1:29" x14ac:dyDescent="0.25">
      <c r="A1237" s="17" t="s">
        <v>195</v>
      </c>
      <c r="B1237" s="40" t="s">
        <v>197</v>
      </c>
      <c r="C1237" s="33" t="s">
        <v>198</v>
      </c>
      <c r="D1237" s="33" t="str">
        <f t="shared" si="38"/>
        <v>2020 - Licence Fees</v>
      </c>
      <c r="E1237" s="34">
        <v>44179</v>
      </c>
      <c r="F1237" s="35">
        <v>83594.5</v>
      </c>
      <c r="G1237" s="36" t="s">
        <v>3307</v>
      </c>
      <c r="H1237" s="33" t="str">
        <f t="shared" si="39"/>
        <v>Suite 7.06 247 Coward Street  MASCOT NSW 2020 Australia</v>
      </c>
      <c r="I1237" s="41" t="s">
        <v>199</v>
      </c>
      <c r="K1237" s="25" t="s">
        <v>6148</v>
      </c>
      <c r="L1237" s="25" t="s">
        <v>209</v>
      </c>
      <c r="M1237" s="39" t="s">
        <v>3309</v>
      </c>
      <c r="N1237" s="25" t="s">
        <v>3310</v>
      </c>
      <c r="O1237" s="25" t="s">
        <v>3311</v>
      </c>
      <c r="Q1237" s="25" t="s">
        <v>3312</v>
      </c>
      <c r="R1237" s="25" t="s">
        <v>397</v>
      </c>
      <c r="S1237" s="39" t="s">
        <v>3313</v>
      </c>
      <c r="T1237" s="25" t="s">
        <v>216</v>
      </c>
      <c r="U1237" s="25" t="s">
        <v>3896</v>
      </c>
    </row>
    <row r="1238" spans="1:29" x14ac:dyDescent="0.25">
      <c r="A1238" s="17" t="s">
        <v>195</v>
      </c>
      <c r="B1238" s="40" t="s">
        <v>197</v>
      </c>
      <c r="C1238" s="33" t="s">
        <v>198</v>
      </c>
      <c r="D1238" s="33" t="str">
        <f t="shared" si="38"/>
        <v>Senior BA - Abe Magalong Senior BA - Shanil Wiratunga Senior BA - Sharee McBlane</v>
      </c>
      <c r="E1238" s="34">
        <v>44179</v>
      </c>
      <c r="F1238" s="35">
        <v>538461</v>
      </c>
      <c r="G1238" s="36" t="s">
        <v>2698</v>
      </c>
      <c r="H1238" s="33" t="str">
        <f t="shared" si="39"/>
        <v>Level 13 200 Mary Street  Brisbane Qld 4000 Australia</v>
      </c>
      <c r="I1238" s="41" t="s">
        <v>199</v>
      </c>
      <c r="K1238" s="25" t="s">
        <v>6149</v>
      </c>
      <c r="L1238" s="25" t="s">
        <v>209</v>
      </c>
      <c r="M1238" s="39" t="s">
        <v>2700</v>
      </c>
      <c r="N1238" s="25" t="s">
        <v>484</v>
      </c>
      <c r="O1238" s="25" t="s">
        <v>2701</v>
      </c>
      <c r="Q1238" s="25" t="s">
        <v>213</v>
      </c>
      <c r="R1238" s="25" t="s">
        <v>324</v>
      </c>
      <c r="S1238" s="39" t="s">
        <v>215</v>
      </c>
      <c r="T1238" s="25" t="s">
        <v>216</v>
      </c>
      <c r="U1238" s="25" t="s">
        <v>6150</v>
      </c>
      <c r="V1238" s="25" t="s">
        <v>6151</v>
      </c>
      <c r="W1238" s="25" t="s">
        <v>6152</v>
      </c>
    </row>
    <row r="1239" spans="1:29" x14ac:dyDescent="0.25">
      <c r="A1239" s="17" t="s">
        <v>195</v>
      </c>
      <c r="B1239" s="40" t="s">
        <v>197</v>
      </c>
      <c r="C1239" s="33" t="s">
        <v>198</v>
      </c>
      <c r="D1239" s="33" t="str">
        <f t="shared" si="38"/>
        <v>November - HE November - VET</v>
      </c>
      <c r="E1239" s="34">
        <v>44179</v>
      </c>
      <c r="F1239" s="35">
        <v>23307.56</v>
      </c>
      <c r="G1239" s="36" t="s">
        <v>853</v>
      </c>
      <c r="H1239" s="33" t="str">
        <f t="shared" si="39"/>
        <v>Level 9, 100 Skyring Terrace   Newstead QLD 4006 Australia</v>
      </c>
      <c r="I1239" s="41" t="s">
        <v>199</v>
      </c>
      <c r="K1239" s="25" t="s">
        <v>6153</v>
      </c>
      <c r="L1239" s="25" t="s">
        <v>209</v>
      </c>
      <c r="M1239" s="39" t="s">
        <v>855</v>
      </c>
      <c r="N1239" s="25" t="s">
        <v>856</v>
      </c>
      <c r="Q1239" s="25" t="s">
        <v>643</v>
      </c>
      <c r="R1239" s="25" t="s">
        <v>214</v>
      </c>
      <c r="S1239" s="39" t="s">
        <v>644</v>
      </c>
      <c r="T1239" s="25" t="s">
        <v>216</v>
      </c>
      <c r="U1239" s="25" t="s">
        <v>6154</v>
      </c>
      <c r="V1239" s="25" t="s">
        <v>6155</v>
      </c>
    </row>
    <row r="1240" spans="1:29" x14ac:dyDescent="0.25">
      <c r="A1240" s="17" t="s">
        <v>195</v>
      </c>
      <c r="B1240" s="40" t="s">
        <v>197</v>
      </c>
      <c r="C1240" s="33" t="s">
        <v>198</v>
      </c>
      <c r="D1240" s="33" t="str">
        <f t="shared" si="38"/>
        <v>2021 - Annual Licence Fees</v>
      </c>
      <c r="E1240" s="34">
        <v>44179</v>
      </c>
      <c r="F1240" s="35">
        <v>140522.94</v>
      </c>
      <c r="G1240" s="36" t="s">
        <v>1091</v>
      </c>
      <c r="H1240" s="33" t="str">
        <f t="shared" si="39"/>
        <v>GPO Box 1559   CANBERRA ACT 2601 Australia</v>
      </c>
      <c r="I1240" s="41" t="s">
        <v>199</v>
      </c>
      <c r="K1240" s="25" t="s">
        <v>6156</v>
      </c>
      <c r="L1240" s="25" t="s">
        <v>209</v>
      </c>
      <c r="M1240" s="39" t="s">
        <v>1093</v>
      </c>
      <c r="N1240" s="25" t="s">
        <v>1094</v>
      </c>
      <c r="Q1240" s="25" t="s">
        <v>1095</v>
      </c>
      <c r="R1240" s="25" t="s">
        <v>270</v>
      </c>
      <c r="S1240" s="39" t="s">
        <v>1096</v>
      </c>
      <c r="T1240" s="25" t="s">
        <v>216</v>
      </c>
      <c r="U1240" s="25" t="s">
        <v>5839</v>
      </c>
    </row>
    <row r="1241" spans="1:29" x14ac:dyDescent="0.25">
      <c r="A1241" s="17" t="s">
        <v>195</v>
      </c>
      <c r="B1241" s="40" t="s">
        <v>197</v>
      </c>
      <c r="C1241" s="33" t="s">
        <v>198</v>
      </c>
      <c r="D1241" s="33" t="str">
        <f t="shared" si="38"/>
        <v>2021 - Support and Maintenance 2021 - Support and Maintenance</v>
      </c>
      <c r="E1241" s="34">
        <v>44179</v>
      </c>
      <c r="F1241" s="35">
        <v>29194</v>
      </c>
      <c r="G1241" s="36" t="s">
        <v>6157</v>
      </c>
      <c r="H1241" s="33" t="str">
        <f t="shared" si="39"/>
        <v>Studio 1 694 Ann Street  Fortitude Valley Qld 4006 Australia</v>
      </c>
      <c r="I1241" s="41" t="s">
        <v>199</v>
      </c>
      <c r="K1241" s="25" t="s">
        <v>6158</v>
      </c>
      <c r="L1241" s="25" t="s">
        <v>209</v>
      </c>
      <c r="M1241" s="39" t="s">
        <v>6159</v>
      </c>
      <c r="N1241" s="25" t="s">
        <v>6160</v>
      </c>
      <c r="O1241" s="25" t="s">
        <v>6161</v>
      </c>
      <c r="Q1241" s="25" t="s">
        <v>1063</v>
      </c>
      <c r="R1241" s="25" t="s">
        <v>324</v>
      </c>
      <c r="S1241" s="39" t="s">
        <v>644</v>
      </c>
      <c r="T1241" s="25" t="s">
        <v>216</v>
      </c>
      <c r="U1241" s="25" t="s">
        <v>6162</v>
      </c>
      <c r="V1241" s="25" t="s">
        <v>6162</v>
      </c>
    </row>
    <row r="1242" spans="1:29" x14ac:dyDescent="0.25">
      <c r="A1242" s="17" t="s">
        <v>195</v>
      </c>
      <c r="B1242" s="40" t="s">
        <v>197</v>
      </c>
      <c r="C1242" s="33" t="s">
        <v>198</v>
      </c>
      <c r="D1242" s="33" t="str">
        <f t="shared" si="38"/>
        <v>Desert Pea Media - Service Agreement</v>
      </c>
      <c r="E1242" s="34">
        <v>44179</v>
      </c>
      <c r="F1242" s="35">
        <v>53712</v>
      </c>
      <c r="G1242" s="36" t="s">
        <v>6163</v>
      </c>
      <c r="H1242" s="33" t="str">
        <f t="shared" si="39"/>
        <v>15 Waterworks Lane   Gormans Hill NSW 2795 Australia</v>
      </c>
      <c r="I1242" s="41" t="s">
        <v>199</v>
      </c>
      <c r="K1242" s="25" t="s">
        <v>6164</v>
      </c>
      <c r="L1242" s="25" t="s">
        <v>209</v>
      </c>
      <c r="M1242" s="39" t="s">
        <v>6165</v>
      </c>
      <c r="N1242" s="25" t="s">
        <v>6166</v>
      </c>
      <c r="Q1242" s="25" t="s">
        <v>6167</v>
      </c>
      <c r="R1242" s="25" t="s">
        <v>397</v>
      </c>
      <c r="S1242" s="39" t="s">
        <v>6168</v>
      </c>
      <c r="T1242" s="25" t="s">
        <v>216</v>
      </c>
      <c r="U1242" s="25" t="s">
        <v>6169</v>
      </c>
    </row>
    <row r="1243" spans="1:29" x14ac:dyDescent="0.25">
      <c r="A1243" s="17" t="s">
        <v>195</v>
      </c>
      <c r="B1243" s="40" t="s">
        <v>197</v>
      </c>
      <c r="C1243" s="33" t="s">
        <v>198</v>
      </c>
      <c r="D1243" s="33" t="str">
        <f t="shared" si="38"/>
        <v>NMI: 3038270251 - 09.09.0 - 07.12.20 NMI: 3093000166 - 01.11.20 - 30.11.20 NMI: 3093000167 - 01.11.20 - 30.11.20 NMI: 3093000687 - 01.11.20 - 30.11.20 NMI: QAAALV0028 - 01.11.20 - 30.11.20 NMI: 3038078406 - 04.11.20 - 01.12.20 NMI: 3051948770 - 04.11.20 - 02.12.20</v>
      </c>
      <c r="E1243" s="34">
        <v>44180</v>
      </c>
      <c r="F1243" s="35">
        <v>26687.02</v>
      </c>
      <c r="G1243" s="36" t="s">
        <v>6170</v>
      </c>
      <c r="H1243" s="33" t="str">
        <f t="shared" si="39"/>
        <v>Locked Bag 3403   BRISBANE QLD 4001 Australia</v>
      </c>
      <c r="I1243" s="41" t="s">
        <v>199</v>
      </c>
      <c r="K1243" s="25" t="s">
        <v>6171</v>
      </c>
      <c r="L1243" s="25" t="s">
        <v>209</v>
      </c>
      <c r="M1243" s="39" t="s">
        <v>742</v>
      </c>
      <c r="N1243" s="25" t="s">
        <v>743</v>
      </c>
      <c r="Q1243" s="25" t="s">
        <v>246</v>
      </c>
      <c r="R1243" s="25" t="s">
        <v>214</v>
      </c>
      <c r="S1243" s="39" t="s">
        <v>247</v>
      </c>
      <c r="T1243" s="25" t="s">
        <v>216</v>
      </c>
      <c r="U1243" s="25" t="s">
        <v>6172</v>
      </c>
      <c r="V1243" s="25" t="s">
        <v>6173</v>
      </c>
      <c r="X1243" s="25" t="s">
        <v>6174</v>
      </c>
      <c r="Y1243" s="25" t="s">
        <v>6175</v>
      </c>
      <c r="Z1243" s="25" t="s">
        <v>6176</v>
      </c>
      <c r="AA1243" s="25" t="s">
        <v>6177</v>
      </c>
      <c r="AC1243" s="25" t="s">
        <v>6178</v>
      </c>
    </row>
    <row r="1244" spans="1:29" x14ac:dyDescent="0.25">
      <c r="A1244" s="17" t="s">
        <v>195</v>
      </c>
      <c r="B1244" s="40" t="s">
        <v>197</v>
      </c>
      <c r="C1244" s="33" t="s">
        <v>198</v>
      </c>
      <c r="D1244" s="33" t="str">
        <f t="shared" si="38"/>
        <v>2021 Customer Conversion Campaign</v>
      </c>
      <c r="E1244" s="34">
        <v>44180</v>
      </c>
      <c r="F1244" s="35">
        <v>30000</v>
      </c>
      <c r="G1244" s="36" t="s">
        <v>529</v>
      </c>
      <c r="H1244" s="33" t="str">
        <f t="shared" si="39"/>
        <v>PO Box 1331   Milton QLD 4064 Australia</v>
      </c>
      <c r="I1244" s="41" t="s">
        <v>199</v>
      </c>
      <c r="K1244" s="25" t="s">
        <v>6179</v>
      </c>
      <c r="L1244" s="25" t="s">
        <v>209</v>
      </c>
      <c r="M1244" s="39" t="s">
        <v>531</v>
      </c>
      <c r="N1244" s="25" t="s">
        <v>532</v>
      </c>
      <c r="Q1244" s="25" t="s">
        <v>533</v>
      </c>
      <c r="R1244" s="25" t="s">
        <v>214</v>
      </c>
      <c r="S1244" s="39" t="s">
        <v>534</v>
      </c>
      <c r="T1244" s="25" t="s">
        <v>216</v>
      </c>
      <c r="U1244" s="25" t="s">
        <v>6180</v>
      </c>
    </row>
    <row r="1245" spans="1:29" x14ac:dyDescent="0.25">
      <c r="A1245" s="17" t="s">
        <v>195</v>
      </c>
      <c r="B1245" s="40" t="s">
        <v>197</v>
      </c>
      <c r="C1245" s="33" t="s">
        <v>198</v>
      </c>
      <c r="D1245" s="33" t="str">
        <f t="shared" si="38"/>
        <v>Bachelor of Nursing - Clinical Placement</v>
      </c>
      <c r="E1245" s="34">
        <v>44180</v>
      </c>
      <c r="F1245" s="35">
        <v>16612.2</v>
      </c>
      <c r="G1245" s="36" t="s">
        <v>4139</v>
      </c>
      <c r="H1245" s="33" t="str">
        <f t="shared" si="39"/>
        <v>PO Box 150   Matraville NSW 2036 Australia</v>
      </c>
      <c r="I1245" s="41" t="s">
        <v>199</v>
      </c>
      <c r="K1245" s="25" t="s">
        <v>6181</v>
      </c>
      <c r="L1245" s="25" t="s">
        <v>209</v>
      </c>
      <c r="M1245" s="39" t="s">
        <v>4141</v>
      </c>
      <c r="N1245" s="25" t="s">
        <v>4142</v>
      </c>
      <c r="Q1245" s="25" t="s">
        <v>4143</v>
      </c>
      <c r="R1245" s="25" t="s">
        <v>397</v>
      </c>
      <c r="S1245" s="39" t="s">
        <v>4144</v>
      </c>
      <c r="T1245" s="25" t="s">
        <v>216</v>
      </c>
      <c r="U1245" s="25" t="s">
        <v>391</v>
      </c>
    </row>
    <row r="1246" spans="1:29" x14ac:dyDescent="0.25">
      <c r="A1246" s="17" t="s">
        <v>195</v>
      </c>
      <c r="B1246" s="40" t="s">
        <v>197</v>
      </c>
      <c r="C1246" s="33" t="s">
        <v>198</v>
      </c>
      <c r="D1246" s="33" t="str">
        <f t="shared" si="38"/>
        <v>GUC Regional Loading 2019</v>
      </c>
      <c r="E1246" s="34">
        <v>44180</v>
      </c>
      <c r="F1246" s="35">
        <v>52273.47</v>
      </c>
      <c r="G1246" s="36" t="s">
        <v>2479</v>
      </c>
      <c r="H1246" s="33" t="str">
        <f t="shared" si="39"/>
        <v>PO Box 2779   Geraldton WA 6531 Australia</v>
      </c>
      <c r="I1246" s="41" t="s">
        <v>199</v>
      </c>
      <c r="K1246" s="25" t="s">
        <v>6182</v>
      </c>
      <c r="L1246" s="25" t="s">
        <v>209</v>
      </c>
      <c r="M1246" s="39" t="s">
        <v>2481</v>
      </c>
      <c r="N1246" s="25" t="s">
        <v>2482</v>
      </c>
      <c r="Q1246" s="25" t="s">
        <v>2483</v>
      </c>
      <c r="R1246" s="25" t="s">
        <v>354</v>
      </c>
      <c r="S1246" s="39" t="s">
        <v>2484</v>
      </c>
      <c r="T1246" s="25" t="s">
        <v>216</v>
      </c>
      <c r="U1246" s="25" t="s">
        <v>6183</v>
      </c>
    </row>
    <row r="1247" spans="1:29" x14ac:dyDescent="0.25">
      <c r="A1247" s="17" t="s">
        <v>195</v>
      </c>
      <c r="B1247" s="40" t="s">
        <v>197</v>
      </c>
      <c r="C1247" s="33" t="s">
        <v>198</v>
      </c>
      <c r="D1247" s="33" t="str">
        <f t="shared" si="38"/>
        <v>Noosa Campus to Brisbane Campus Noosa Campus to Rockhampton North Campus Transport x 1 Full 20ft Container Contingency (quoted site unseen)</v>
      </c>
      <c r="E1247" s="34">
        <v>44181</v>
      </c>
      <c r="F1247" s="35">
        <v>21053.4</v>
      </c>
      <c r="G1247" s="36" t="s">
        <v>6184</v>
      </c>
      <c r="H1247" s="33" t="str">
        <f t="shared" si="39"/>
        <v>National Accounting Centre Locked Bag 2010  SEVEN HILLS NSW 1730 Australia</v>
      </c>
      <c r="I1247" s="41" t="s">
        <v>199</v>
      </c>
      <c r="K1247" s="25" t="s">
        <v>6185</v>
      </c>
      <c r="L1247" s="25" t="s">
        <v>209</v>
      </c>
      <c r="M1247" s="39" t="s">
        <v>6186</v>
      </c>
      <c r="N1247" s="25" t="s">
        <v>6187</v>
      </c>
      <c r="O1247" s="25" t="s">
        <v>6188</v>
      </c>
      <c r="Q1247" s="25" t="s">
        <v>6189</v>
      </c>
      <c r="R1247" s="25" t="s">
        <v>397</v>
      </c>
      <c r="S1247" s="39" t="s">
        <v>6190</v>
      </c>
      <c r="T1247" s="25" t="s">
        <v>216</v>
      </c>
      <c r="U1247" s="25" t="s">
        <v>6191</v>
      </c>
      <c r="V1247" s="25" t="s">
        <v>6192</v>
      </c>
      <c r="W1247" s="25" t="s">
        <v>6193</v>
      </c>
      <c r="Y1247" s="25" t="s">
        <v>6194</v>
      </c>
    </row>
    <row r="1248" spans="1:29" x14ac:dyDescent="0.25">
      <c r="A1248" s="17" t="s">
        <v>195</v>
      </c>
      <c r="B1248" s="40" t="s">
        <v>197</v>
      </c>
      <c r="C1248" s="33" t="s">
        <v>198</v>
      </c>
      <c r="D1248" s="33" t="str">
        <f t="shared" si="38"/>
        <v>Participant reward disbursements</v>
      </c>
      <c r="E1248" s="34">
        <v>44181</v>
      </c>
      <c r="F1248" s="35">
        <v>19960.79</v>
      </c>
      <c r="G1248" s="36" t="s">
        <v>6195</v>
      </c>
      <c r="H1248" s="33" t="str">
        <f t="shared" si="39"/>
        <v>81 St Clements   Oxford  OX4 1AW United Kingdom</v>
      </c>
      <c r="I1248" s="41" t="s">
        <v>199</v>
      </c>
      <c r="K1248" s="25" t="s">
        <v>6196</v>
      </c>
      <c r="L1248" s="25" t="s">
        <v>209</v>
      </c>
      <c r="M1248" s="39" t="s">
        <v>6197</v>
      </c>
      <c r="N1248" s="25" t="s">
        <v>6198</v>
      </c>
      <c r="Q1248" s="25" t="s">
        <v>6199</v>
      </c>
      <c r="S1248" s="25" t="s">
        <v>6200</v>
      </c>
      <c r="T1248" s="25" t="s">
        <v>3370</v>
      </c>
      <c r="U1248" s="25" t="s">
        <v>6201</v>
      </c>
    </row>
    <row r="1249" spans="1:28" x14ac:dyDescent="0.25">
      <c r="A1249" s="17" t="s">
        <v>195</v>
      </c>
      <c r="B1249" s="40" t="s">
        <v>197</v>
      </c>
      <c r="C1249" s="33" t="s">
        <v>198</v>
      </c>
      <c r="D1249" s="33" t="str">
        <f t="shared" si="38"/>
        <v>Revenue for RIST - Term 2 2020</v>
      </c>
      <c r="E1249" s="34">
        <v>44181</v>
      </c>
      <c r="F1249" s="35">
        <v>16596.650000000001</v>
      </c>
      <c r="G1249" s="36" t="s">
        <v>2158</v>
      </c>
      <c r="H1249" s="33" t="str">
        <f t="shared" si="39"/>
        <v>Private Bag 105   Hamilton VIC 3300 Australia</v>
      </c>
      <c r="I1249" s="41" t="s">
        <v>199</v>
      </c>
      <c r="K1249" s="25" t="s">
        <v>6202</v>
      </c>
      <c r="L1249" s="25" t="s">
        <v>209</v>
      </c>
      <c r="M1249" s="39" t="s">
        <v>2160</v>
      </c>
      <c r="N1249" s="25" t="s">
        <v>2161</v>
      </c>
      <c r="Q1249" s="25" t="s">
        <v>2162</v>
      </c>
      <c r="R1249" s="25" t="s">
        <v>478</v>
      </c>
      <c r="S1249" s="39" t="s">
        <v>2163</v>
      </c>
      <c r="T1249" s="25" t="s">
        <v>216</v>
      </c>
      <c r="U1249" s="25" t="s">
        <v>6203</v>
      </c>
    </row>
    <row r="1250" spans="1:28" x14ac:dyDescent="0.25">
      <c r="A1250" s="17" t="s">
        <v>195</v>
      </c>
      <c r="B1250" s="40" t="s">
        <v>197</v>
      </c>
      <c r="C1250" s="33" t="s">
        <v>198</v>
      </c>
      <c r="D1250" s="33" t="str">
        <f t="shared" si="38"/>
        <v>C_2106 - TAC Campaign 2021</v>
      </c>
      <c r="E1250" s="34">
        <v>44183</v>
      </c>
      <c r="F1250" s="35">
        <v>16340</v>
      </c>
      <c r="G1250" s="36" t="s">
        <v>529</v>
      </c>
      <c r="H1250" s="33" t="str">
        <f t="shared" si="39"/>
        <v>PO Box 1331   Milton QLD 4064 Australia</v>
      </c>
      <c r="I1250" s="41" t="s">
        <v>199</v>
      </c>
      <c r="K1250" s="25" t="s">
        <v>6204</v>
      </c>
      <c r="L1250" s="25" t="s">
        <v>209</v>
      </c>
      <c r="M1250" s="39" t="s">
        <v>531</v>
      </c>
      <c r="N1250" s="25" t="s">
        <v>532</v>
      </c>
      <c r="Q1250" s="25" t="s">
        <v>533</v>
      </c>
      <c r="R1250" s="25" t="s">
        <v>214</v>
      </c>
      <c r="S1250" s="39" t="s">
        <v>534</v>
      </c>
      <c r="T1250" s="25" t="s">
        <v>216</v>
      </c>
      <c r="U1250" s="25" t="s">
        <v>6205</v>
      </c>
    </row>
    <row r="1251" spans="1:28" x14ac:dyDescent="0.25">
      <c r="A1251" s="17" t="s">
        <v>195</v>
      </c>
      <c r="B1251" s="40" t="s">
        <v>197</v>
      </c>
      <c r="C1251" s="33" t="s">
        <v>198</v>
      </c>
      <c r="D1251" s="33" t="str">
        <f t="shared" si="38"/>
        <v>Spitfire Heavy Duty Aluminium Trailer</v>
      </c>
      <c r="E1251" s="34">
        <v>44183</v>
      </c>
      <c r="F1251" s="35">
        <v>11351.48</v>
      </c>
      <c r="G1251" s="36" t="s">
        <v>6206</v>
      </c>
      <c r="H1251" s="33" t="str">
        <f t="shared" si="39"/>
        <v>PO BOX 1989   Gladstone QLD 4680 Australia</v>
      </c>
      <c r="I1251" s="41" t="s">
        <v>199</v>
      </c>
      <c r="K1251" s="25" t="s">
        <v>6207</v>
      </c>
      <c r="L1251" s="25" t="s">
        <v>209</v>
      </c>
      <c r="M1251" s="39" t="s">
        <v>6208</v>
      </c>
      <c r="N1251" s="25" t="s">
        <v>6209</v>
      </c>
      <c r="Q1251" s="25" t="s">
        <v>609</v>
      </c>
      <c r="R1251" s="25" t="s">
        <v>214</v>
      </c>
      <c r="S1251" s="39" t="s">
        <v>610</v>
      </c>
      <c r="T1251" s="25" t="s">
        <v>216</v>
      </c>
      <c r="U1251" s="25" t="s">
        <v>6210</v>
      </c>
    </row>
    <row r="1252" spans="1:28" x14ac:dyDescent="0.25">
      <c r="A1252" s="17" t="s">
        <v>195</v>
      </c>
      <c r="B1252" s="40" t="s">
        <v>197</v>
      </c>
      <c r="C1252" s="33" t="s">
        <v>198</v>
      </c>
      <c r="D1252" s="33" t="str">
        <f t="shared" si="38"/>
        <v>2020 - Cisco ELA 2020 - Cisco Meeting Server Subscription</v>
      </c>
      <c r="E1252" s="34">
        <v>44183</v>
      </c>
      <c r="F1252" s="35">
        <v>157707</v>
      </c>
      <c r="G1252" s="36" t="s">
        <v>819</v>
      </c>
      <c r="H1252" s="33" t="str">
        <f t="shared" si="39"/>
        <v>PO Box 551   Indooroopilly QLD 4068 Australia</v>
      </c>
      <c r="I1252" s="41" t="s">
        <v>199</v>
      </c>
      <c r="K1252" s="25" t="s">
        <v>6211</v>
      </c>
      <c r="L1252" s="25" t="s">
        <v>209</v>
      </c>
      <c r="M1252" s="39" t="s">
        <v>821</v>
      </c>
      <c r="N1252" s="25" t="s">
        <v>822</v>
      </c>
      <c r="Q1252" s="25" t="s">
        <v>725</v>
      </c>
      <c r="R1252" s="25" t="s">
        <v>214</v>
      </c>
      <c r="S1252" s="39" t="s">
        <v>823</v>
      </c>
      <c r="T1252" s="25" t="s">
        <v>216</v>
      </c>
      <c r="U1252" s="25" t="s">
        <v>6212</v>
      </c>
      <c r="V1252" s="25" t="s">
        <v>6213</v>
      </c>
    </row>
    <row r="1253" spans="1:28" x14ac:dyDescent="0.25">
      <c r="A1253" s="17" t="s">
        <v>195</v>
      </c>
      <c r="B1253" s="40" t="s">
        <v>197</v>
      </c>
      <c r="C1253" s="33" t="s">
        <v>198</v>
      </c>
      <c r="D1253" s="33" t="str">
        <f t="shared" si="38"/>
        <v>Sap Flow Meters (Heat Pulse Ratio Method Telemetry System</v>
      </c>
      <c r="E1253" s="34">
        <v>44183</v>
      </c>
      <c r="F1253" s="35">
        <v>43340</v>
      </c>
      <c r="G1253" s="36" t="s">
        <v>6214</v>
      </c>
      <c r="H1253" s="33" t="str">
        <f t="shared" si="39"/>
        <v>4 Hiltop Avenue   Gunaba QLD 4670 Australia</v>
      </c>
      <c r="I1253" s="41" t="s">
        <v>199</v>
      </c>
      <c r="K1253" s="25" t="s">
        <v>6215</v>
      </c>
      <c r="L1253" s="25" t="s">
        <v>209</v>
      </c>
      <c r="M1253" s="39" t="s">
        <v>6216</v>
      </c>
      <c r="N1253" s="25" t="s">
        <v>6217</v>
      </c>
      <c r="Q1253" s="25" t="s">
        <v>6218</v>
      </c>
      <c r="R1253" s="25" t="s">
        <v>214</v>
      </c>
      <c r="S1253" s="39" t="s">
        <v>338</v>
      </c>
      <c r="T1253" s="25" t="s">
        <v>216</v>
      </c>
      <c r="U1253" s="25" t="s">
        <v>6219</v>
      </c>
      <c r="V1253" s="25" t="s">
        <v>6220</v>
      </c>
    </row>
    <row r="1254" spans="1:28" x14ac:dyDescent="0.25">
      <c r="A1254" s="17" t="s">
        <v>195</v>
      </c>
      <c r="B1254" s="40" t="s">
        <v>197</v>
      </c>
      <c r="C1254" s="33" t="s">
        <v>198</v>
      </c>
      <c r="D1254" s="33" t="str">
        <f t="shared" si="38"/>
        <v>2021 Renewal - Advance</v>
      </c>
      <c r="E1254" s="34">
        <v>44183</v>
      </c>
      <c r="F1254" s="35">
        <v>80506.460000000006</v>
      </c>
      <c r="G1254" s="36" t="s">
        <v>6133</v>
      </c>
      <c r="H1254" s="33" t="str">
        <f t="shared" si="39"/>
        <v>Locked Bag 2222   CHATSWOOD DC NSW 2067 Australia</v>
      </c>
      <c r="I1254" s="41" t="s">
        <v>199</v>
      </c>
      <c r="K1254" s="25" t="s">
        <v>6221</v>
      </c>
      <c r="L1254" s="25" t="s">
        <v>209</v>
      </c>
      <c r="M1254" s="39" t="s">
        <v>6135</v>
      </c>
      <c r="N1254" s="25" t="s">
        <v>6136</v>
      </c>
      <c r="Q1254" s="25" t="s">
        <v>6137</v>
      </c>
      <c r="R1254" s="25" t="s">
        <v>397</v>
      </c>
      <c r="S1254" s="39" t="s">
        <v>1824</v>
      </c>
      <c r="T1254" s="25" t="s">
        <v>216</v>
      </c>
      <c r="U1254" s="25" t="s">
        <v>6222</v>
      </c>
    </row>
    <row r="1255" spans="1:28" x14ac:dyDescent="0.25">
      <c r="A1255" s="17" t="s">
        <v>195</v>
      </c>
      <c r="B1255" s="40" t="s">
        <v>197</v>
      </c>
      <c r="C1255" s="33" t="s">
        <v>198</v>
      </c>
      <c r="D1255" s="33" t="str">
        <f t="shared" si="38"/>
        <v>25 x Transcription Licence Fees 25 x Transcription Licence Fees</v>
      </c>
      <c r="E1255" s="34">
        <v>44183</v>
      </c>
      <c r="F1255" s="35">
        <v>14850</v>
      </c>
      <c r="G1255" s="36" t="s">
        <v>3862</v>
      </c>
      <c r="H1255" s="33" t="str">
        <f t="shared" si="39"/>
        <v>2nd Floor, 651 Doncaster Road  DONCASTER VIC 3108 Australia</v>
      </c>
      <c r="I1255" s="41" t="s">
        <v>199</v>
      </c>
      <c r="K1255" s="25" t="s">
        <v>6223</v>
      </c>
      <c r="L1255" s="25" t="s">
        <v>209</v>
      </c>
      <c r="M1255" s="39" t="s">
        <v>3864</v>
      </c>
      <c r="N1255" s="25" t="s">
        <v>3865</v>
      </c>
      <c r="O1255" s="25" t="s">
        <v>3866</v>
      </c>
      <c r="Q1255" s="25" t="s">
        <v>3867</v>
      </c>
      <c r="R1255" s="25" t="s">
        <v>478</v>
      </c>
      <c r="S1255" s="39" t="s">
        <v>3868</v>
      </c>
      <c r="T1255" s="25" t="s">
        <v>216</v>
      </c>
      <c r="U1255" s="25" t="s">
        <v>6224</v>
      </c>
      <c r="V1255" s="25" t="s">
        <v>6224</v>
      </c>
    </row>
    <row r="1256" spans="1:28" x14ac:dyDescent="0.25">
      <c r="A1256" s="17" t="s">
        <v>195</v>
      </c>
      <c r="B1256" s="40" t="s">
        <v>197</v>
      </c>
      <c r="C1256" s="33" t="s">
        <v>198</v>
      </c>
      <c r="D1256" s="33" t="str">
        <f t="shared" si="38"/>
        <v>CSIRO Journals -2021 CSIRO Journals - 2021</v>
      </c>
      <c r="E1256" s="34">
        <v>44183</v>
      </c>
      <c r="F1256" s="35">
        <v>22560.04</v>
      </c>
      <c r="G1256" s="36" t="s">
        <v>6225</v>
      </c>
      <c r="H1256" s="33" t="str">
        <f t="shared" si="39"/>
        <v>Level 8 132 Arthur Street  North Sydney NSW 2060 Australia</v>
      </c>
      <c r="I1256" s="41" t="s">
        <v>199</v>
      </c>
      <c r="K1256" s="25" t="s">
        <v>6226</v>
      </c>
      <c r="L1256" s="25" t="s">
        <v>209</v>
      </c>
      <c r="M1256" s="39" t="s">
        <v>6227</v>
      </c>
      <c r="N1256" s="25" t="s">
        <v>3671</v>
      </c>
      <c r="O1256" s="25" t="s">
        <v>5780</v>
      </c>
      <c r="Q1256" s="25" t="s">
        <v>766</v>
      </c>
      <c r="R1256" s="25" t="s">
        <v>397</v>
      </c>
      <c r="S1256" s="39" t="s">
        <v>767</v>
      </c>
      <c r="T1256" s="25" t="s">
        <v>216</v>
      </c>
      <c r="U1256" s="25" t="s">
        <v>6228</v>
      </c>
      <c r="V1256" s="25" t="s">
        <v>6229</v>
      </c>
    </row>
    <row r="1257" spans="1:28" x14ac:dyDescent="0.25">
      <c r="A1257" s="17" t="s">
        <v>195</v>
      </c>
      <c r="B1257" s="40" t="s">
        <v>197</v>
      </c>
      <c r="C1257" s="33" t="s">
        <v>198</v>
      </c>
      <c r="D1257" s="33" t="str">
        <f t="shared" si="38"/>
        <v>2021 - Annual Licence Fee</v>
      </c>
      <c r="E1257" s="34">
        <v>44183</v>
      </c>
      <c r="F1257" s="35">
        <v>32120</v>
      </c>
      <c r="G1257" s="36" t="s">
        <v>1417</v>
      </c>
      <c r="H1257" s="33" t="str">
        <f t="shared" si="39"/>
        <v>Level 2 / 487 Elizabeth Street   Surry Hills NSW 2010 Australia</v>
      </c>
      <c r="I1257" s="41" t="s">
        <v>199</v>
      </c>
      <c r="K1257" s="25" t="s">
        <v>6230</v>
      </c>
      <c r="L1257" s="25" t="s">
        <v>209</v>
      </c>
      <c r="M1257" s="39" t="s">
        <v>1419</v>
      </c>
      <c r="N1257" s="25" t="s">
        <v>1420</v>
      </c>
      <c r="Q1257" s="25" t="s">
        <v>1421</v>
      </c>
      <c r="R1257" s="25" t="s">
        <v>397</v>
      </c>
      <c r="S1257" s="39" t="s">
        <v>1422</v>
      </c>
      <c r="T1257" s="25" t="s">
        <v>216</v>
      </c>
      <c r="U1257" s="25" t="s">
        <v>6231</v>
      </c>
    </row>
    <row r="1258" spans="1:28" x14ac:dyDescent="0.25">
      <c r="A1258" s="17" t="s">
        <v>195</v>
      </c>
      <c r="B1258" s="40" t="s">
        <v>197</v>
      </c>
      <c r="C1258" s="33" t="s">
        <v>198</v>
      </c>
      <c r="D1258" s="33" t="str">
        <f t="shared" si="38"/>
        <v>2020-2021 membership.</v>
      </c>
      <c r="E1258" s="34">
        <v>44186</v>
      </c>
      <c r="F1258" s="35">
        <v>11000</v>
      </c>
      <c r="G1258" s="36" t="s">
        <v>1249</v>
      </c>
      <c r="H1258" s="33" t="str">
        <f t="shared" si="39"/>
        <v>Unit 1/10 Bourke Street   Canberra ACT 2600 Australia</v>
      </c>
      <c r="I1258" s="41" t="s">
        <v>199</v>
      </c>
      <c r="K1258" s="25" t="s">
        <v>6232</v>
      </c>
      <c r="L1258" s="25" t="s">
        <v>209</v>
      </c>
      <c r="M1258" s="39" t="s">
        <v>1251</v>
      </c>
      <c r="N1258" s="25" t="s">
        <v>1252</v>
      </c>
      <c r="Q1258" s="25" t="s">
        <v>269</v>
      </c>
      <c r="R1258" s="25" t="s">
        <v>270</v>
      </c>
      <c r="S1258" s="39" t="s">
        <v>271</v>
      </c>
      <c r="T1258" s="25" t="s">
        <v>216</v>
      </c>
      <c r="U1258" s="25" t="s">
        <v>6233</v>
      </c>
    </row>
    <row r="1259" spans="1:28" x14ac:dyDescent="0.25">
      <c r="A1259" s="17" t="s">
        <v>195</v>
      </c>
      <c r="B1259" s="40" t="s">
        <v>197</v>
      </c>
      <c r="C1259" s="33" t="s">
        <v>198</v>
      </c>
      <c r="D1259" s="33" t="str">
        <f t="shared" si="38"/>
        <v>Regalia BNE Grad- 500 gowns @$25 each Regalia BNE Grad- EST 300 hats@13.50each</v>
      </c>
      <c r="E1259" s="34">
        <v>44186</v>
      </c>
      <c r="F1259" s="35">
        <v>17500</v>
      </c>
      <c r="G1259" s="36" t="s">
        <v>6234</v>
      </c>
      <c r="H1259" s="33" t="str">
        <f t="shared" si="39"/>
        <v>t/a Academic Dress Hire Services PO Box 1407  New Farm Qld 1005 Australia</v>
      </c>
      <c r="I1259" s="41" t="s">
        <v>199</v>
      </c>
      <c r="K1259" s="25" t="s">
        <v>6235</v>
      </c>
      <c r="L1259" s="25" t="s">
        <v>209</v>
      </c>
      <c r="M1259" s="39" t="s">
        <v>6236</v>
      </c>
      <c r="N1259" s="25" t="s">
        <v>6237</v>
      </c>
      <c r="O1259" s="25" t="s">
        <v>6238</v>
      </c>
      <c r="Q1259" s="25" t="s">
        <v>1981</v>
      </c>
      <c r="R1259" s="25" t="s">
        <v>324</v>
      </c>
      <c r="S1259" s="39" t="s">
        <v>6239</v>
      </c>
      <c r="T1259" s="25" t="s">
        <v>216</v>
      </c>
      <c r="U1259" s="25" t="s">
        <v>6240</v>
      </c>
      <c r="V1259" s="25" t="s">
        <v>6241</v>
      </c>
    </row>
    <row r="1260" spans="1:28" x14ac:dyDescent="0.25">
      <c r="A1260" s="17" t="s">
        <v>195</v>
      </c>
      <c r="B1260" s="40" t="s">
        <v>197</v>
      </c>
      <c r="C1260" s="33" t="s">
        <v>198</v>
      </c>
      <c r="D1260" s="33" t="str">
        <f t="shared" si="38"/>
        <v>Factiva</v>
      </c>
      <c r="E1260" s="34">
        <v>44186</v>
      </c>
      <c r="F1260" s="35">
        <v>23387.18</v>
      </c>
      <c r="G1260" s="36" t="s">
        <v>2797</v>
      </c>
      <c r="H1260" s="33" t="str">
        <f t="shared" si="39"/>
        <v>6216 Paysphere Circle   Chicago ILL 60674 United States</v>
      </c>
      <c r="I1260" s="41" t="s">
        <v>199</v>
      </c>
      <c r="K1260" s="25" t="s">
        <v>6242</v>
      </c>
      <c r="L1260" s="25" t="s">
        <v>209</v>
      </c>
      <c r="M1260" s="39" t="s">
        <v>2799</v>
      </c>
      <c r="N1260" s="25" t="s">
        <v>2800</v>
      </c>
      <c r="Q1260" s="25" t="s">
        <v>2801</v>
      </c>
      <c r="R1260" s="25" t="s">
        <v>2802</v>
      </c>
      <c r="S1260" s="39" t="s">
        <v>2803</v>
      </c>
      <c r="T1260" s="25" t="s">
        <v>428</v>
      </c>
      <c r="U1260" s="25" t="s">
        <v>6243</v>
      </c>
    </row>
    <row r="1261" spans="1:28" x14ac:dyDescent="0.25">
      <c r="A1261" s="17" t="s">
        <v>195</v>
      </c>
      <c r="B1261" s="40" t="s">
        <v>197</v>
      </c>
      <c r="C1261" s="33" t="s">
        <v>198</v>
      </c>
      <c r="D1261" s="33" t="str">
        <f t="shared" si="38"/>
        <v>Sprints 18 &amp; 19 - Jan'21</v>
      </c>
      <c r="E1261" s="34">
        <v>44187</v>
      </c>
      <c r="F1261" s="35">
        <v>238799</v>
      </c>
      <c r="G1261" s="36" t="s">
        <v>1650</v>
      </c>
      <c r="H1261" s="33" t="str">
        <f t="shared" si="39"/>
        <v>PO Box 326   Fortitude Valley QLD 4006 Australia</v>
      </c>
      <c r="I1261" s="41" t="s">
        <v>199</v>
      </c>
      <c r="K1261" s="25" t="s">
        <v>6244</v>
      </c>
      <c r="L1261" s="25" t="s">
        <v>209</v>
      </c>
      <c r="M1261" s="39" t="s">
        <v>1652</v>
      </c>
      <c r="N1261" s="25" t="s">
        <v>1653</v>
      </c>
      <c r="Q1261" s="25" t="s">
        <v>1063</v>
      </c>
      <c r="R1261" s="25" t="s">
        <v>214</v>
      </c>
      <c r="S1261" s="39" t="s">
        <v>644</v>
      </c>
      <c r="T1261" s="25" t="s">
        <v>216</v>
      </c>
      <c r="U1261" s="25" t="s">
        <v>6245</v>
      </c>
    </row>
    <row r="1262" spans="1:28" x14ac:dyDescent="0.25">
      <c r="A1262" s="17" t="s">
        <v>195</v>
      </c>
      <c r="B1262" s="40" t="s">
        <v>197</v>
      </c>
      <c r="C1262" s="33" t="s">
        <v>198</v>
      </c>
      <c r="D1262" s="33" t="str">
        <f t="shared" si="38"/>
        <v>Tropical Nth Qld Hub Drought Hub</v>
      </c>
      <c r="E1262" s="34">
        <v>44187</v>
      </c>
      <c r="F1262" s="35">
        <v>12692.14</v>
      </c>
      <c r="G1262" s="36" t="s">
        <v>6246</v>
      </c>
      <c r="H1262" s="33" t="str">
        <f t="shared" si="39"/>
        <v>PO Box 972   Armidale NSW 2350 Australia</v>
      </c>
      <c r="I1262" s="41" t="s">
        <v>199</v>
      </c>
      <c r="K1262" s="25" t="s">
        <v>6247</v>
      </c>
      <c r="L1262" s="25" t="s">
        <v>209</v>
      </c>
      <c r="M1262" s="39" t="s">
        <v>6248</v>
      </c>
      <c r="N1262" s="25" t="s">
        <v>6249</v>
      </c>
      <c r="Q1262" s="25" t="s">
        <v>949</v>
      </c>
      <c r="R1262" s="25" t="s">
        <v>397</v>
      </c>
      <c r="S1262" s="39" t="s">
        <v>950</v>
      </c>
      <c r="T1262" s="25" t="s">
        <v>216</v>
      </c>
      <c r="U1262" s="25" t="s">
        <v>6250</v>
      </c>
    </row>
    <row r="1263" spans="1:28" x14ac:dyDescent="0.25">
      <c r="A1263" s="17" t="s">
        <v>195</v>
      </c>
      <c r="B1263" s="40" t="s">
        <v>197</v>
      </c>
      <c r="C1263" s="33" t="s">
        <v>198</v>
      </c>
      <c r="D1263" s="33" t="str">
        <f t="shared" si="38"/>
        <v>2021 T1 AI INV-3195 ICT 2021 T1 AI INV-3195 ICT 2021 T1 AI INV-3195 Project Management 2021 T1 AI INV-3195 Project Management 2021 T1 AI 2nd Invoice ICT</v>
      </c>
      <c r="E1263" s="34">
        <v>44188</v>
      </c>
      <c r="F1263" s="35">
        <v>19305.05</v>
      </c>
      <c r="G1263" s="36" t="s">
        <v>1226</v>
      </c>
      <c r="H1263" s="33" t="str">
        <f t="shared" si="39"/>
        <v>Suite1, Savoir Faire 20 Park Road  Milton QLD 4064 Australia</v>
      </c>
      <c r="I1263" s="41" t="s">
        <v>199</v>
      </c>
      <c r="K1263" s="25" t="s">
        <v>6251</v>
      </c>
      <c r="L1263" s="25" t="s">
        <v>209</v>
      </c>
      <c r="M1263" s="39" t="s">
        <v>1228</v>
      </c>
      <c r="N1263" s="25" t="s">
        <v>1229</v>
      </c>
      <c r="O1263" s="25" t="s">
        <v>1230</v>
      </c>
      <c r="Q1263" s="25" t="s">
        <v>533</v>
      </c>
      <c r="R1263" s="25" t="s">
        <v>214</v>
      </c>
      <c r="S1263" s="39" t="s">
        <v>534</v>
      </c>
      <c r="T1263" s="25" t="s">
        <v>216</v>
      </c>
      <c r="U1263" s="25" t="s">
        <v>6252</v>
      </c>
      <c r="Y1263" s="25" t="s">
        <v>6252</v>
      </c>
      <c r="Z1263" s="25" t="s">
        <v>6253</v>
      </c>
      <c r="AA1263" s="25" t="s">
        <v>6253</v>
      </c>
      <c r="AB1263" s="25" t="s">
        <v>6254</v>
      </c>
    </row>
    <row r="1264" spans="1:28" x14ac:dyDescent="0.25">
      <c r="A1264" s="17" t="s">
        <v>195</v>
      </c>
      <c r="B1264" s="40" t="s">
        <v>197</v>
      </c>
      <c r="C1264" s="33" t="s">
        <v>198</v>
      </c>
      <c r="D1264" s="33" t="str">
        <f t="shared" si="38"/>
        <v>Payment for students internships Term 1</v>
      </c>
      <c r="E1264" s="34">
        <v>44188</v>
      </c>
      <c r="F1264" s="35">
        <v>17187.5</v>
      </c>
      <c r="G1264" s="36" t="s">
        <v>2114</v>
      </c>
      <c r="H1264" s="33" t="str">
        <f t="shared" si="39"/>
        <v>Level 1, 17 Hardware Lane   Melbourne VIC 3000 Australia</v>
      </c>
      <c r="I1264" s="41" t="s">
        <v>199</v>
      </c>
      <c r="K1264" s="25" t="s">
        <v>6255</v>
      </c>
      <c r="L1264" s="25" t="s">
        <v>209</v>
      </c>
      <c r="M1264" s="39" t="s">
        <v>2116</v>
      </c>
      <c r="N1264" s="25" t="s">
        <v>2117</v>
      </c>
      <c r="Q1264" s="25" t="s">
        <v>524</v>
      </c>
      <c r="R1264" s="25" t="s">
        <v>478</v>
      </c>
      <c r="S1264" s="39" t="s">
        <v>526</v>
      </c>
      <c r="T1264" s="25" t="s">
        <v>216</v>
      </c>
      <c r="U1264" s="25" t="s">
        <v>6256</v>
      </c>
    </row>
    <row r="1265" spans="1:22" x14ac:dyDescent="0.25">
      <c r="A1265" s="17" t="s">
        <v>195</v>
      </c>
      <c r="B1265" s="40" t="s">
        <v>197</v>
      </c>
      <c r="C1265" s="33" t="s">
        <v>198</v>
      </c>
      <c r="D1265" s="33" t="str">
        <f t="shared" si="38"/>
        <v>As per agreement CQUCNT-20-604-HED As per agreement CQUCNT-20-604-HED</v>
      </c>
      <c r="E1265" s="34">
        <v>44189</v>
      </c>
      <c r="F1265" s="35">
        <v>314820</v>
      </c>
      <c r="G1265" s="36" t="s">
        <v>4547</v>
      </c>
      <c r="H1265" s="33" t="str">
        <f t="shared" si="39"/>
        <v>4/15 Ogilvie Rd Mount Pleasant  Perth WA 6153 Australia</v>
      </c>
      <c r="I1265" s="41" t="s">
        <v>199</v>
      </c>
      <c r="K1265" s="25" t="s">
        <v>6257</v>
      </c>
      <c r="L1265" s="25" t="s">
        <v>209</v>
      </c>
      <c r="M1265" s="39" t="s">
        <v>4549</v>
      </c>
      <c r="N1265" s="25" t="s">
        <v>4550</v>
      </c>
      <c r="O1265" s="25" t="s">
        <v>4551</v>
      </c>
      <c r="Q1265" s="25" t="s">
        <v>353</v>
      </c>
      <c r="R1265" s="25" t="s">
        <v>354</v>
      </c>
      <c r="S1265" s="39" t="s">
        <v>4552</v>
      </c>
      <c r="T1265" s="25" t="s">
        <v>216</v>
      </c>
      <c r="U1265" s="25" t="s">
        <v>6258</v>
      </c>
      <c r="V1265" s="25" t="s">
        <v>6258</v>
      </c>
    </row>
    <row r="1266" spans="1:22" x14ac:dyDescent="0.25">
      <c r="A1266" s="17" t="s">
        <v>195</v>
      </c>
      <c r="B1266" s="40" t="s">
        <v>197</v>
      </c>
      <c r="C1266" s="33" t="s">
        <v>198</v>
      </c>
      <c r="D1266" s="33" t="str">
        <f t="shared" ref="D1266:D1312" si="40">TRIM(SUBSTITUTE(SUBSTITUTE(U1266&amp;" "&amp;V1266&amp;" "&amp;W1266,"  "," "),"  "," "))</f>
        <v/>
      </c>
      <c r="E1266" s="34">
        <v>43776</v>
      </c>
      <c r="F1266" s="35">
        <v>20900</v>
      </c>
      <c r="G1266" s="36" t="s">
        <v>6259</v>
      </c>
      <c r="H1266" s="33" t="str">
        <f t="shared" si="39"/>
        <v>Henry Duxbury Treasurer 61 Bernoulli Street  Darra Qld 4076 Australia</v>
      </c>
      <c r="I1266" s="41" t="s">
        <v>199</v>
      </c>
      <c r="M1266" s="39" t="s">
        <v>6260</v>
      </c>
      <c r="N1266" s="25" t="s">
        <v>6261</v>
      </c>
      <c r="O1266" s="25" t="s">
        <v>6262</v>
      </c>
      <c r="Q1266" s="25" t="s">
        <v>6263</v>
      </c>
      <c r="R1266" s="25" t="s">
        <v>324</v>
      </c>
      <c r="S1266" s="39" t="s">
        <v>6264</v>
      </c>
      <c r="T1266" s="25" t="s">
        <v>216</v>
      </c>
    </row>
    <row r="1267" spans="1:22" x14ac:dyDescent="0.25">
      <c r="A1267" s="17" t="s">
        <v>195</v>
      </c>
      <c r="B1267" s="40" t="s">
        <v>197</v>
      </c>
      <c r="C1267" s="33" t="s">
        <v>198</v>
      </c>
      <c r="D1267" s="33" t="str">
        <f t="shared" si="40"/>
        <v>23598</v>
      </c>
      <c r="E1267" s="34">
        <v>43787</v>
      </c>
      <c r="F1267" s="35">
        <v>15384.6</v>
      </c>
      <c r="G1267" s="36" t="s">
        <v>6265</v>
      </c>
      <c r="H1267" s="33" t="str">
        <f t="shared" si="39"/>
        <v>Suite 1 Level 7, 470 Collins Street   Melbourne VIC 3000 Australia</v>
      </c>
      <c r="I1267" s="41" t="s">
        <v>199</v>
      </c>
      <c r="M1267" s="39" t="s">
        <v>6266</v>
      </c>
      <c r="N1267" s="25" t="s">
        <v>6267</v>
      </c>
      <c r="Q1267" s="25" t="s">
        <v>524</v>
      </c>
      <c r="R1267" s="25" t="s">
        <v>478</v>
      </c>
      <c r="S1267" s="39" t="s">
        <v>526</v>
      </c>
      <c r="T1267" s="25" t="s">
        <v>216</v>
      </c>
      <c r="U1267" s="39" t="s">
        <v>6268</v>
      </c>
    </row>
    <row r="1268" spans="1:22" x14ac:dyDescent="0.25">
      <c r="A1268" s="17" t="s">
        <v>195</v>
      </c>
      <c r="B1268" s="40" t="s">
        <v>197</v>
      </c>
      <c r="C1268" s="33" t="s">
        <v>198</v>
      </c>
      <c r="D1268" s="33" t="str">
        <f t="shared" si="40"/>
        <v>23432</v>
      </c>
      <c r="E1268" s="34">
        <v>43789</v>
      </c>
      <c r="F1268" s="35">
        <v>17320.5</v>
      </c>
      <c r="G1268" s="36" t="s">
        <v>6269</v>
      </c>
      <c r="H1268" s="33" t="str">
        <f t="shared" si="39"/>
        <v>C-151 Block 2 Clifton  Karachi  75600 United Arab Emirates</v>
      </c>
      <c r="I1268" s="41" t="s">
        <v>199</v>
      </c>
      <c r="M1268" s="39" t="s">
        <v>6270</v>
      </c>
      <c r="N1268" s="25" t="s">
        <v>6271</v>
      </c>
      <c r="O1268" s="25" t="s">
        <v>6272</v>
      </c>
      <c r="Q1268" s="25" t="s">
        <v>6273</v>
      </c>
      <c r="S1268" s="39" t="s">
        <v>6274</v>
      </c>
      <c r="T1268" s="25" t="s">
        <v>3829</v>
      </c>
      <c r="U1268" s="39" t="s">
        <v>6275</v>
      </c>
    </row>
    <row r="1269" spans="1:22" x14ac:dyDescent="0.25">
      <c r="A1269" s="17" t="s">
        <v>195</v>
      </c>
      <c r="B1269" s="40" t="s">
        <v>197</v>
      </c>
      <c r="C1269" s="33" t="s">
        <v>198</v>
      </c>
      <c r="D1269" s="33" t="str">
        <f t="shared" si="40"/>
        <v>1006943</v>
      </c>
      <c r="E1269" s="34">
        <v>43809</v>
      </c>
      <c r="F1269" s="35">
        <v>17207.400000000001</v>
      </c>
      <c r="G1269" s="36" t="s">
        <v>6276</v>
      </c>
      <c r="H1269" s="33" t="str">
        <f t="shared" si="39"/>
        <v>402, 4th Floor Guru Partha Estates Opp IOC Petrol Pump Beside YMCA Narayanguda Hyderabad AP 500029 India</v>
      </c>
      <c r="I1269" s="41" t="s">
        <v>199</v>
      </c>
      <c r="M1269" s="39" t="s">
        <v>3052</v>
      </c>
      <c r="N1269" s="25" t="s">
        <v>3053</v>
      </c>
      <c r="O1269" s="25" t="s">
        <v>3054</v>
      </c>
      <c r="P1269" s="25" t="s">
        <v>3055</v>
      </c>
      <c r="Q1269" s="25" t="s">
        <v>2891</v>
      </c>
      <c r="R1269" s="25" t="s">
        <v>209</v>
      </c>
      <c r="S1269" s="39" t="s">
        <v>3056</v>
      </c>
      <c r="T1269" s="25" t="s">
        <v>565</v>
      </c>
      <c r="U1269" s="39" t="s">
        <v>6277</v>
      </c>
    </row>
    <row r="1270" spans="1:22" x14ac:dyDescent="0.25">
      <c r="A1270" s="17" t="s">
        <v>195</v>
      </c>
      <c r="B1270" s="40" t="s">
        <v>197</v>
      </c>
      <c r="C1270" s="33" t="s">
        <v>198</v>
      </c>
      <c r="D1270" s="33" t="str">
        <f t="shared" si="40"/>
        <v>1006943</v>
      </c>
      <c r="E1270" s="34">
        <v>43809</v>
      </c>
      <c r="F1270" s="35">
        <v>16896.3</v>
      </c>
      <c r="G1270" s="36" t="s">
        <v>6276</v>
      </c>
      <c r="H1270" s="33" t="str">
        <f t="shared" si="39"/>
        <v>402, 4th Floor Guru Partha Estates Opp IOC Petrol Pump Beside YMCA Narayanguda Hyderabad AP 500029 India</v>
      </c>
      <c r="I1270" s="41" t="s">
        <v>199</v>
      </c>
      <c r="M1270" s="39" t="s">
        <v>3052</v>
      </c>
      <c r="N1270" s="25" t="s">
        <v>3053</v>
      </c>
      <c r="O1270" s="25" t="s">
        <v>3054</v>
      </c>
      <c r="P1270" s="25" t="s">
        <v>3055</v>
      </c>
      <c r="Q1270" s="25" t="s">
        <v>2891</v>
      </c>
      <c r="R1270" s="25" t="s">
        <v>209</v>
      </c>
      <c r="S1270" s="39" t="s">
        <v>3056</v>
      </c>
      <c r="T1270" s="25" t="s">
        <v>565</v>
      </c>
      <c r="U1270" s="39" t="s">
        <v>6277</v>
      </c>
    </row>
    <row r="1271" spans="1:22" x14ac:dyDescent="0.25">
      <c r="A1271" s="17" t="s">
        <v>195</v>
      </c>
      <c r="B1271" s="40" t="s">
        <v>197</v>
      </c>
      <c r="C1271" s="33" t="s">
        <v>198</v>
      </c>
      <c r="D1271" s="33" t="str">
        <f t="shared" si="40"/>
        <v>1006943</v>
      </c>
      <c r="E1271" s="34">
        <v>43809</v>
      </c>
      <c r="F1271" s="35">
        <v>18671.099999999999</v>
      </c>
      <c r="G1271" s="36" t="s">
        <v>6276</v>
      </c>
      <c r="H1271" s="33" t="str">
        <f t="shared" si="39"/>
        <v>402, 4th Floor Guru Partha Estates Opp IOC Petrol Pump Beside YMCA Narayanguda Hyderabad AP 500029 India</v>
      </c>
      <c r="I1271" s="41" t="s">
        <v>199</v>
      </c>
      <c r="M1271" s="39" t="s">
        <v>3052</v>
      </c>
      <c r="N1271" s="25" t="s">
        <v>3053</v>
      </c>
      <c r="O1271" s="25" t="s">
        <v>3054</v>
      </c>
      <c r="P1271" s="25" t="s">
        <v>3055</v>
      </c>
      <c r="Q1271" s="25" t="s">
        <v>2891</v>
      </c>
      <c r="R1271" s="25" t="s">
        <v>209</v>
      </c>
      <c r="S1271" s="39" t="s">
        <v>3056</v>
      </c>
      <c r="T1271" s="25" t="s">
        <v>565</v>
      </c>
      <c r="U1271" s="39" t="s">
        <v>6277</v>
      </c>
    </row>
    <row r="1272" spans="1:22" x14ac:dyDescent="0.25">
      <c r="A1272" s="17" t="s">
        <v>195</v>
      </c>
      <c r="B1272" s="40" t="s">
        <v>197</v>
      </c>
      <c r="C1272" s="33" t="s">
        <v>198</v>
      </c>
      <c r="D1272" s="33" t="str">
        <f t="shared" si="40"/>
        <v>0280355</v>
      </c>
      <c r="E1272" s="34">
        <v>43809</v>
      </c>
      <c r="F1272" s="35">
        <v>16707.599999999999</v>
      </c>
      <c r="G1272" s="36" t="s">
        <v>6278</v>
      </c>
      <c r="H1272" s="33" t="str">
        <f t="shared" si="39"/>
        <v>81/52 Level 2 Janak Puri  New Delhi  110058 India</v>
      </c>
      <c r="I1272" s="41" t="s">
        <v>199</v>
      </c>
      <c r="M1272" s="39" t="s">
        <v>6279</v>
      </c>
      <c r="N1272" s="25" t="s">
        <v>6280</v>
      </c>
      <c r="O1272" s="25" t="s">
        <v>6281</v>
      </c>
      <c r="Q1272" s="25" t="s">
        <v>2862</v>
      </c>
      <c r="S1272" s="39" t="s">
        <v>6282</v>
      </c>
      <c r="T1272" s="25" t="s">
        <v>565</v>
      </c>
      <c r="U1272" s="39" t="s">
        <v>6283</v>
      </c>
    </row>
    <row r="1273" spans="1:22" x14ac:dyDescent="0.25">
      <c r="A1273" s="17" t="s">
        <v>195</v>
      </c>
      <c r="B1273" s="40" t="s">
        <v>197</v>
      </c>
      <c r="C1273" s="33" t="s">
        <v>198</v>
      </c>
      <c r="D1273" s="33" t="str">
        <f t="shared" si="40"/>
        <v>Refund for study tour cancelled due to C</v>
      </c>
      <c r="E1273" s="34">
        <v>43809</v>
      </c>
      <c r="F1273" s="35">
        <v>19500</v>
      </c>
      <c r="G1273" s="36" t="s">
        <v>6284</v>
      </c>
      <c r="H1273" s="33" t="str">
        <f t="shared" si="39"/>
        <v>HML Education 2001 Building 53 Block 3 Hengdalvzhou Nanyanghu Street Yuhong District  110000 China</v>
      </c>
      <c r="I1273" s="41" t="s">
        <v>199</v>
      </c>
      <c r="M1273" s="39" t="s">
        <v>6285</v>
      </c>
      <c r="N1273" s="25" t="s">
        <v>6286</v>
      </c>
      <c r="O1273" s="25" t="s">
        <v>6287</v>
      </c>
      <c r="P1273" s="25" t="s">
        <v>6288</v>
      </c>
      <c r="Q1273" s="25" t="s">
        <v>6289</v>
      </c>
      <c r="S1273" s="39" t="s">
        <v>6290</v>
      </c>
      <c r="T1273" s="25" t="s">
        <v>556</v>
      </c>
      <c r="U1273" s="25" t="s">
        <v>6291</v>
      </c>
    </row>
    <row r="1274" spans="1:22" x14ac:dyDescent="0.25">
      <c r="A1274" s="17" t="s">
        <v>195</v>
      </c>
      <c r="B1274" s="40" t="s">
        <v>197</v>
      </c>
      <c r="C1274" s="33" t="s">
        <v>198</v>
      </c>
      <c r="D1274" s="33" t="str">
        <f t="shared" si="40"/>
        <v>1006987</v>
      </c>
      <c r="E1274" s="34">
        <v>43812</v>
      </c>
      <c r="F1274" s="35">
        <v>17128.8</v>
      </c>
      <c r="G1274" s="36" t="s">
        <v>6292</v>
      </c>
      <c r="H1274" s="33" t="str">
        <f t="shared" si="39"/>
        <v>H O 3 Sripalnagar Society Opp Hotel Landmark Usmanpura AHMEDABAD   India</v>
      </c>
      <c r="I1274" s="41" t="s">
        <v>199</v>
      </c>
      <c r="M1274" s="39" t="s">
        <v>3102</v>
      </c>
      <c r="N1274" s="25" t="s">
        <v>3103</v>
      </c>
      <c r="O1274" s="25" t="s">
        <v>3104</v>
      </c>
      <c r="P1274" s="25" t="s">
        <v>3105</v>
      </c>
      <c r="Q1274" s="25" t="s">
        <v>3106</v>
      </c>
      <c r="T1274" s="25" t="s">
        <v>565</v>
      </c>
      <c r="U1274" s="39" t="s">
        <v>6293</v>
      </c>
    </row>
    <row r="1275" spans="1:22" x14ac:dyDescent="0.25">
      <c r="A1275" s="17" t="s">
        <v>195</v>
      </c>
      <c r="B1275" s="40" t="s">
        <v>197</v>
      </c>
      <c r="C1275" s="33" t="s">
        <v>198</v>
      </c>
      <c r="D1275" s="33" t="str">
        <f t="shared" si="40"/>
        <v>1006987</v>
      </c>
      <c r="E1275" s="34">
        <v>43812</v>
      </c>
      <c r="F1275" s="35">
        <v>18778.2</v>
      </c>
      <c r="G1275" s="36" t="s">
        <v>6292</v>
      </c>
      <c r="H1275" s="33" t="str">
        <f t="shared" si="39"/>
        <v>H O 3 Sripalnagar Society Opp Hotel Landmark Usmanpura AHMEDABAD   India</v>
      </c>
      <c r="I1275" s="41" t="s">
        <v>199</v>
      </c>
      <c r="M1275" s="39" t="s">
        <v>3102</v>
      </c>
      <c r="N1275" s="25" t="s">
        <v>3103</v>
      </c>
      <c r="O1275" s="25" t="s">
        <v>3104</v>
      </c>
      <c r="P1275" s="25" t="s">
        <v>3105</v>
      </c>
      <c r="Q1275" s="25" t="s">
        <v>3106</v>
      </c>
      <c r="T1275" s="25" t="s">
        <v>565</v>
      </c>
      <c r="U1275" s="39" t="s">
        <v>6293</v>
      </c>
    </row>
    <row r="1276" spans="1:22" x14ac:dyDescent="0.25">
      <c r="A1276" s="17" t="s">
        <v>195</v>
      </c>
      <c r="B1276" s="40" t="s">
        <v>197</v>
      </c>
      <c r="C1276" s="33" t="s">
        <v>198</v>
      </c>
      <c r="D1276" s="33" t="str">
        <f t="shared" si="40"/>
        <v>1009142</v>
      </c>
      <c r="E1276" s="34">
        <v>43813</v>
      </c>
      <c r="F1276" s="35">
        <v>33670.199999999997</v>
      </c>
      <c r="G1276" s="36" t="s">
        <v>6294</v>
      </c>
      <c r="H1276" s="33" t="str">
        <f t="shared" si="39"/>
        <v>Limited 1-10-9/2, 2nd Floor Prabha Plaza SP Road Begumpet Hyderabad  500016 India</v>
      </c>
      <c r="I1276" s="41" t="s">
        <v>199</v>
      </c>
      <c r="M1276" s="39" t="s">
        <v>6295</v>
      </c>
      <c r="N1276" s="25" t="s">
        <v>2788</v>
      </c>
      <c r="O1276" s="25" t="s">
        <v>6296</v>
      </c>
      <c r="P1276" s="25" t="s">
        <v>6297</v>
      </c>
      <c r="Q1276" s="25" t="s">
        <v>2891</v>
      </c>
      <c r="S1276" s="39" t="s">
        <v>6298</v>
      </c>
      <c r="T1276" s="25" t="s">
        <v>565</v>
      </c>
      <c r="U1276" s="39" t="s">
        <v>6299</v>
      </c>
    </row>
    <row r="1277" spans="1:22" x14ac:dyDescent="0.25">
      <c r="A1277" s="17" t="s">
        <v>195</v>
      </c>
      <c r="B1277" s="40" t="s">
        <v>197</v>
      </c>
      <c r="C1277" s="33" t="s">
        <v>198</v>
      </c>
      <c r="D1277" s="33" t="str">
        <f t="shared" si="40"/>
        <v>T319 Paramedic Wild Nepal 2020</v>
      </c>
      <c r="E1277" s="34">
        <v>43815</v>
      </c>
      <c r="F1277" s="35">
        <v>43500</v>
      </c>
      <c r="G1277" s="36" t="s">
        <v>6300</v>
      </c>
      <c r="H1277" s="33" t="str">
        <f t="shared" si="39"/>
        <v>PO Box 249   Agnes Water QLD 4677 Australia</v>
      </c>
      <c r="I1277" s="41" t="s">
        <v>199</v>
      </c>
      <c r="M1277" s="39" t="s">
        <v>6301</v>
      </c>
      <c r="N1277" s="25" t="s">
        <v>6302</v>
      </c>
      <c r="Q1277" s="25" t="s">
        <v>6303</v>
      </c>
      <c r="R1277" s="25" t="s">
        <v>214</v>
      </c>
      <c r="S1277" s="39" t="s">
        <v>6304</v>
      </c>
      <c r="T1277" s="25" t="s">
        <v>216</v>
      </c>
      <c r="U1277" s="25" t="s">
        <v>6305</v>
      </c>
    </row>
    <row r="1278" spans="1:22" x14ac:dyDescent="0.25">
      <c r="A1278" s="17" t="s">
        <v>195</v>
      </c>
      <c r="B1278" s="40" t="s">
        <v>197</v>
      </c>
      <c r="C1278" s="33" t="s">
        <v>198</v>
      </c>
      <c r="D1278" s="33" t="str">
        <f t="shared" si="40"/>
        <v>1009294</v>
      </c>
      <c r="E1278" s="34">
        <v>43816</v>
      </c>
      <c r="F1278" s="35">
        <v>16376.1</v>
      </c>
      <c r="G1278" s="36" t="s">
        <v>6306</v>
      </c>
      <c r="H1278" s="33" t="str">
        <f t="shared" si="39"/>
        <v>2nd Floor, Maulik Arcade Above Karnavati Pagarkha Bazar Mansi Cross Road Ahmedabad GJ 380015 India</v>
      </c>
      <c r="I1278" s="41" t="s">
        <v>199</v>
      </c>
      <c r="M1278" s="39" t="s">
        <v>6307</v>
      </c>
      <c r="N1278" s="25" t="s">
        <v>6308</v>
      </c>
      <c r="O1278" s="25" t="s">
        <v>6309</v>
      </c>
      <c r="P1278" s="25" t="s">
        <v>6310</v>
      </c>
      <c r="Q1278" s="25" t="s">
        <v>6311</v>
      </c>
      <c r="R1278" s="25" t="s">
        <v>6312</v>
      </c>
      <c r="S1278" s="39" t="s">
        <v>564</v>
      </c>
      <c r="T1278" s="25" t="s">
        <v>565</v>
      </c>
      <c r="U1278" s="39" t="s">
        <v>6313</v>
      </c>
    </row>
    <row r="1279" spans="1:22" x14ac:dyDescent="0.25">
      <c r="A1279" s="17" t="s">
        <v>195</v>
      </c>
      <c r="B1279" s="40" t="s">
        <v>197</v>
      </c>
      <c r="C1279" s="33" t="s">
        <v>198</v>
      </c>
      <c r="D1279" s="33" t="str">
        <f t="shared" si="40"/>
        <v>1007060</v>
      </c>
      <c r="E1279" s="34">
        <v>43817</v>
      </c>
      <c r="F1279" s="35">
        <v>14499.3</v>
      </c>
      <c r="G1279" s="36" t="s">
        <v>6314</v>
      </c>
      <c r="H1279" s="33" t="str">
        <f t="shared" si="39"/>
        <v>Limited Flat 207 2nd Floor Jade Arcade Above Dadu's Sweet Opp Paradise Hotel Secunderabad Telangana  500003 India</v>
      </c>
      <c r="I1279" s="41" t="s">
        <v>199</v>
      </c>
      <c r="M1279" s="39" t="s">
        <v>6315</v>
      </c>
      <c r="N1279" s="25" t="s">
        <v>2788</v>
      </c>
      <c r="O1279" s="25" t="s">
        <v>6316</v>
      </c>
      <c r="P1279" s="25" t="s">
        <v>6317</v>
      </c>
      <c r="Q1279" s="25" t="s">
        <v>2820</v>
      </c>
      <c r="S1279" s="39" t="s">
        <v>6318</v>
      </c>
      <c r="T1279" s="25" t="s">
        <v>565</v>
      </c>
      <c r="U1279" s="39" t="s">
        <v>6319</v>
      </c>
    </row>
    <row r="1280" spans="1:22" x14ac:dyDescent="0.25">
      <c r="A1280" s="17" t="s">
        <v>195</v>
      </c>
      <c r="B1280" s="40" t="s">
        <v>197</v>
      </c>
      <c r="C1280" s="33" t="s">
        <v>198</v>
      </c>
      <c r="D1280" s="33" t="str">
        <f t="shared" si="40"/>
        <v>1007060</v>
      </c>
      <c r="E1280" s="34">
        <v>43817</v>
      </c>
      <c r="F1280" s="35">
        <v>13086.6</v>
      </c>
      <c r="G1280" s="36" t="s">
        <v>6314</v>
      </c>
      <c r="H1280" s="33" t="str">
        <f t="shared" si="39"/>
        <v>Limited Flat 207 2nd Floor Jade Arcade Above Dadu's Sweet Opp Paradise Hotel Secunderabad Telangana  500003 India</v>
      </c>
      <c r="I1280" s="41" t="s">
        <v>199</v>
      </c>
      <c r="M1280" s="39" t="s">
        <v>6315</v>
      </c>
      <c r="N1280" s="25" t="s">
        <v>2788</v>
      </c>
      <c r="O1280" s="25" t="s">
        <v>6316</v>
      </c>
      <c r="P1280" s="25" t="s">
        <v>6317</v>
      </c>
      <c r="Q1280" s="25" t="s">
        <v>2820</v>
      </c>
      <c r="S1280" s="39" t="s">
        <v>6318</v>
      </c>
      <c r="T1280" s="25" t="s">
        <v>565</v>
      </c>
      <c r="U1280" s="39" t="s">
        <v>6319</v>
      </c>
    </row>
    <row r="1281" spans="1:22" x14ac:dyDescent="0.25">
      <c r="A1281" s="17" t="s">
        <v>195</v>
      </c>
      <c r="B1281" s="40" t="s">
        <v>197</v>
      </c>
      <c r="C1281" s="33" t="s">
        <v>198</v>
      </c>
      <c r="D1281" s="33" t="str">
        <f t="shared" si="40"/>
        <v>0186805</v>
      </c>
      <c r="E1281" s="34">
        <v>43817</v>
      </c>
      <c r="F1281" s="35">
        <v>16508.25</v>
      </c>
      <c r="G1281" s="36" t="s">
        <v>6320</v>
      </c>
      <c r="H1281" s="33" t="str">
        <f t="shared" si="39"/>
        <v>Suite 6 Level 5 118-126 Queen Street  Melbourne Vic 3000 Australia</v>
      </c>
      <c r="I1281" s="41" t="s">
        <v>199</v>
      </c>
      <c r="M1281" s="39" t="s">
        <v>4560</v>
      </c>
      <c r="N1281" s="25" t="s">
        <v>4561</v>
      </c>
      <c r="O1281" s="25" t="s">
        <v>4562</v>
      </c>
      <c r="Q1281" s="25" t="s">
        <v>524</v>
      </c>
      <c r="R1281" s="25" t="s">
        <v>525</v>
      </c>
      <c r="S1281" s="39" t="s">
        <v>526</v>
      </c>
      <c r="T1281" s="25" t="s">
        <v>216</v>
      </c>
      <c r="U1281" s="39" t="s">
        <v>6321</v>
      </c>
    </row>
    <row r="1282" spans="1:22" x14ac:dyDescent="0.25">
      <c r="A1282" s="17" t="s">
        <v>195</v>
      </c>
      <c r="B1282" s="40" t="s">
        <v>197</v>
      </c>
      <c r="C1282" s="33" t="s">
        <v>198</v>
      </c>
      <c r="D1282" s="33" t="str">
        <f t="shared" si="40"/>
        <v>0186805</v>
      </c>
      <c r="E1282" s="34">
        <v>43817</v>
      </c>
      <c r="F1282" s="35">
        <v>14706.45</v>
      </c>
      <c r="G1282" s="36" t="s">
        <v>6320</v>
      </c>
      <c r="H1282" s="33" t="str">
        <f t="shared" si="39"/>
        <v>Suite 6 Level 5 118-126 Queen Street  Melbourne Vic 3000 Australia</v>
      </c>
      <c r="I1282" s="41" t="s">
        <v>199</v>
      </c>
      <c r="M1282" s="39" t="s">
        <v>4560</v>
      </c>
      <c r="N1282" s="25" t="s">
        <v>4561</v>
      </c>
      <c r="O1282" s="25" t="s">
        <v>4562</v>
      </c>
      <c r="Q1282" s="25" t="s">
        <v>524</v>
      </c>
      <c r="R1282" s="25" t="s">
        <v>525</v>
      </c>
      <c r="S1282" s="39" t="s">
        <v>526</v>
      </c>
      <c r="T1282" s="25" t="s">
        <v>216</v>
      </c>
      <c r="U1282" s="39" t="s">
        <v>6321</v>
      </c>
    </row>
    <row r="1283" spans="1:22" x14ac:dyDescent="0.25">
      <c r="A1283" s="17" t="s">
        <v>195</v>
      </c>
      <c r="B1283" s="40" t="s">
        <v>197</v>
      </c>
      <c r="C1283" s="33" t="s">
        <v>198</v>
      </c>
      <c r="D1283" s="33" t="str">
        <f t="shared" si="40"/>
        <v>1008065</v>
      </c>
      <c r="E1283" s="34">
        <v>43817</v>
      </c>
      <c r="F1283" s="35">
        <v>16906.5</v>
      </c>
      <c r="G1283" s="36" t="s">
        <v>6322</v>
      </c>
      <c r="H1283" s="33" t="str">
        <f t="shared" ref="H1283:H1326" si="41">N1283&amp;" "&amp;O1283&amp;" "&amp;P1283&amp;" "&amp;Q1283&amp;" "&amp;R1283&amp;" "&amp;S1283&amp;" "&amp;T1283</f>
        <v>10-1-123 A 2 Hotel Golconda Lane Masabtank  Hyderabad  500028 India</v>
      </c>
      <c r="I1283" s="41" t="s">
        <v>199</v>
      </c>
      <c r="M1283" s="39" t="s">
        <v>2888</v>
      </c>
      <c r="N1283" s="25" t="s">
        <v>2889</v>
      </c>
      <c r="O1283" s="25" t="s">
        <v>2890</v>
      </c>
      <c r="Q1283" s="25" t="s">
        <v>2891</v>
      </c>
      <c r="S1283" s="39" t="s">
        <v>2892</v>
      </c>
      <c r="T1283" s="25" t="s">
        <v>565</v>
      </c>
      <c r="U1283" s="39" t="s">
        <v>6323</v>
      </c>
    </row>
    <row r="1284" spans="1:22" x14ac:dyDescent="0.25">
      <c r="A1284" s="17" t="s">
        <v>195</v>
      </c>
      <c r="B1284" s="40" t="s">
        <v>197</v>
      </c>
      <c r="C1284" s="33" t="s">
        <v>198</v>
      </c>
      <c r="D1284" s="33" t="str">
        <f t="shared" si="40"/>
        <v>International Health Cover PE 22-12-2019</v>
      </c>
      <c r="E1284" s="34">
        <v>43823</v>
      </c>
      <c r="F1284" s="35">
        <v>106026</v>
      </c>
      <c r="G1284" s="36" t="s">
        <v>6324</v>
      </c>
      <c r="H1284" s="33" t="str">
        <f t="shared" si="41"/>
        <v>310 Ann Street   Brisbane QLD 4066 Australia</v>
      </c>
      <c r="I1284" s="41" t="s">
        <v>199</v>
      </c>
      <c r="M1284" s="39" t="s">
        <v>6325</v>
      </c>
      <c r="N1284" s="25" t="s">
        <v>6326</v>
      </c>
      <c r="Q1284" s="25" t="s">
        <v>213</v>
      </c>
      <c r="R1284" s="25" t="s">
        <v>214</v>
      </c>
      <c r="S1284" s="39" t="s">
        <v>1628</v>
      </c>
      <c r="T1284" s="25" t="s">
        <v>216</v>
      </c>
      <c r="U1284" s="25" t="s">
        <v>6327</v>
      </c>
    </row>
    <row r="1285" spans="1:22" x14ac:dyDescent="0.25">
      <c r="A1285" s="17" t="s">
        <v>195</v>
      </c>
      <c r="B1285" s="40" t="s">
        <v>197</v>
      </c>
      <c r="C1285" s="33" t="s">
        <v>198</v>
      </c>
      <c r="D1285" s="33" t="str">
        <f t="shared" si="40"/>
        <v>Essentials Policy IHC amendments PE 22-12-2019</v>
      </c>
      <c r="E1285" s="34">
        <v>43823</v>
      </c>
      <c r="F1285" s="35">
        <v>14851</v>
      </c>
      <c r="G1285" s="36" t="s">
        <v>6324</v>
      </c>
      <c r="H1285" s="33" t="str">
        <f t="shared" si="41"/>
        <v>310 Ann Street   Brisbane QLD 4066 Australia</v>
      </c>
      <c r="I1285" s="41" t="s">
        <v>199</v>
      </c>
      <c r="M1285" s="39" t="s">
        <v>6325</v>
      </c>
      <c r="N1285" s="25" t="s">
        <v>6326</v>
      </c>
      <c r="Q1285" s="25" t="s">
        <v>213</v>
      </c>
      <c r="R1285" s="25" t="s">
        <v>214</v>
      </c>
      <c r="S1285" s="39" t="s">
        <v>1628</v>
      </c>
      <c r="T1285" s="25" t="s">
        <v>216</v>
      </c>
      <c r="U1285" s="25" t="s">
        <v>6328</v>
      </c>
      <c r="V1285" s="25" t="s">
        <v>6329</v>
      </c>
    </row>
    <row r="1286" spans="1:22" x14ac:dyDescent="0.25">
      <c r="A1286" s="17" t="s">
        <v>195</v>
      </c>
      <c r="B1286" s="40" t="s">
        <v>197</v>
      </c>
      <c r="C1286" s="33" t="s">
        <v>198</v>
      </c>
      <c r="D1286" s="33" t="str">
        <f t="shared" si="40"/>
        <v>Commission recoup p/ending 30.12.2019</v>
      </c>
      <c r="E1286" s="34">
        <v>43829</v>
      </c>
      <c r="F1286" s="35">
        <v>28524.16</v>
      </c>
      <c r="G1286" s="36" t="s">
        <v>6324</v>
      </c>
      <c r="H1286" s="33" t="str">
        <f t="shared" si="41"/>
        <v>310 Ann Street   Brisbane QLD 4066 Australia</v>
      </c>
      <c r="I1286" s="41" t="s">
        <v>199</v>
      </c>
      <c r="M1286" s="39" t="s">
        <v>6325</v>
      </c>
      <c r="N1286" s="25" t="s">
        <v>6326</v>
      </c>
      <c r="Q1286" s="25" t="s">
        <v>213</v>
      </c>
      <c r="R1286" s="25" t="s">
        <v>214</v>
      </c>
      <c r="S1286" s="39" t="s">
        <v>1628</v>
      </c>
      <c r="T1286" s="25" t="s">
        <v>216</v>
      </c>
      <c r="U1286" s="25" t="s">
        <v>6330</v>
      </c>
    </row>
    <row r="1287" spans="1:22" x14ac:dyDescent="0.25">
      <c r="A1287" s="17" t="s">
        <v>195</v>
      </c>
      <c r="B1287" s="40" t="s">
        <v>197</v>
      </c>
      <c r="C1287" s="33" t="s">
        <v>198</v>
      </c>
      <c r="D1287" s="33" t="str">
        <f t="shared" si="40"/>
        <v>International Health Cover PE 29-12-2019</v>
      </c>
      <c r="E1287" s="34">
        <v>43832</v>
      </c>
      <c r="F1287" s="35">
        <v>70800</v>
      </c>
      <c r="G1287" s="36" t="s">
        <v>6324</v>
      </c>
      <c r="H1287" s="33" t="str">
        <f t="shared" si="41"/>
        <v>310 Ann Street   Brisbane QLD 4066 Australia</v>
      </c>
      <c r="I1287" s="41" t="s">
        <v>199</v>
      </c>
      <c r="M1287" s="39" t="s">
        <v>6325</v>
      </c>
      <c r="N1287" s="25" t="s">
        <v>6326</v>
      </c>
      <c r="Q1287" s="25" t="s">
        <v>213</v>
      </c>
      <c r="R1287" s="25" t="s">
        <v>214</v>
      </c>
      <c r="S1287" s="39" t="s">
        <v>1628</v>
      </c>
      <c r="T1287" s="25" t="s">
        <v>216</v>
      </c>
      <c r="U1287" s="25" t="s">
        <v>6331</v>
      </c>
    </row>
    <row r="1288" spans="1:22" x14ac:dyDescent="0.25">
      <c r="A1288" s="17" t="s">
        <v>195</v>
      </c>
      <c r="B1288" s="40" t="s">
        <v>197</v>
      </c>
      <c r="C1288" s="33" t="s">
        <v>198</v>
      </c>
      <c r="D1288" s="33" t="str">
        <f t="shared" si="40"/>
        <v>NLC GST only Dec 2019</v>
      </c>
      <c r="E1288" s="34">
        <v>43834</v>
      </c>
      <c r="F1288" s="35">
        <v>20741.22</v>
      </c>
      <c r="G1288" s="36" t="s">
        <v>6332</v>
      </c>
      <c r="H1288" s="33" t="str">
        <f t="shared" si="41"/>
        <v>Locked Bag 4014   South Melbourne VIC 3205 Australia</v>
      </c>
      <c r="I1288" s="41" t="s">
        <v>199</v>
      </c>
      <c r="M1288" s="39" t="s">
        <v>6333</v>
      </c>
      <c r="N1288" s="25" t="s">
        <v>6334</v>
      </c>
      <c r="Q1288" s="25" t="s">
        <v>5348</v>
      </c>
      <c r="R1288" s="25" t="s">
        <v>478</v>
      </c>
      <c r="S1288" s="39" t="s">
        <v>1884</v>
      </c>
      <c r="T1288" s="25" t="s">
        <v>216</v>
      </c>
      <c r="U1288" s="25" t="s">
        <v>6335</v>
      </c>
    </row>
    <row r="1289" spans="1:22" x14ac:dyDescent="0.25">
      <c r="A1289" s="17" t="s">
        <v>195</v>
      </c>
      <c r="B1289" s="40" t="s">
        <v>197</v>
      </c>
      <c r="C1289" s="33" t="s">
        <v>198</v>
      </c>
      <c r="D1289" s="33" t="str">
        <f t="shared" si="40"/>
        <v>International Health Cover PE 05-01-2020</v>
      </c>
      <c r="E1289" s="34">
        <v>43837</v>
      </c>
      <c r="F1289" s="35">
        <v>23236</v>
      </c>
      <c r="G1289" s="36" t="s">
        <v>6324</v>
      </c>
      <c r="H1289" s="33" t="str">
        <f t="shared" si="41"/>
        <v>310 Ann Street   Brisbane QLD 4066 Australia</v>
      </c>
      <c r="I1289" s="41" t="s">
        <v>199</v>
      </c>
      <c r="M1289" s="39" t="s">
        <v>6325</v>
      </c>
      <c r="N1289" s="25" t="s">
        <v>6326</v>
      </c>
      <c r="Q1289" s="25" t="s">
        <v>213</v>
      </c>
      <c r="R1289" s="25" t="s">
        <v>214</v>
      </c>
      <c r="S1289" s="39" t="s">
        <v>1628</v>
      </c>
      <c r="T1289" s="25" t="s">
        <v>216</v>
      </c>
      <c r="U1289" s="25" t="s">
        <v>6336</v>
      </c>
    </row>
    <row r="1290" spans="1:22" x14ac:dyDescent="0.25">
      <c r="A1290" s="17" t="s">
        <v>195</v>
      </c>
      <c r="B1290" s="40" t="s">
        <v>197</v>
      </c>
      <c r="C1290" s="33" t="s">
        <v>198</v>
      </c>
      <c r="D1290" s="33" t="str">
        <f t="shared" si="40"/>
        <v>0289788</v>
      </c>
      <c r="E1290" s="34">
        <v>43843</v>
      </c>
      <c r="F1290" s="35">
        <v>10746.45</v>
      </c>
      <c r="G1290" s="36" t="s">
        <v>6337</v>
      </c>
      <c r="H1290" s="33" t="str">
        <f t="shared" si="41"/>
        <v>Suite 901  Level 9 140 Queen Street  Melbourne VIC 3000 Australia</v>
      </c>
      <c r="I1290" s="41" t="s">
        <v>199</v>
      </c>
      <c r="M1290" s="39" t="s">
        <v>6338</v>
      </c>
      <c r="N1290" s="25" t="s">
        <v>6339</v>
      </c>
      <c r="O1290" s="25" t="s">
        <v>6340</v>
      </c>
      <c r="Q1290" s="25" t="s">
        <v>524</v>
      </c>
      <c r="R1290" s="25" t="s">
        <v>478</v>
      </c>
      <c r="S1290" s="39" t="s">
        <v>526</v>
      </c>
      <c r="T1290" s="25" t="s">
        <v>216</v>
      </c>
      <c r="U1290" s="39" t="s">
        <v>6341</v>
      </c>
    </row>
    <row r="1291" spans="1:22" x14ac:dyDescent="0.25">
      <c r="A1291" s="17" t="s">
        <v>195</v>
      </c>
      <c r="B1291" s="40" t="s">
        <v>197</v>
      </c>
      <c r="C1291" s="33" t="s">
        <v>198</v>
      </c>
      <c r="D1291" s="33" t="str">
        <f t="shared" si="40"/>
        <v>International Health cover: P/E 12/01/20</v>
      </c>
      <c r="E1291" s="34">
        <v>43844</v>
      </c>
      <c r="F1291" s="35">
        <v>109444</v>
      </c>
      <c r="G1291" s="36" t="s">
        <v>6324</v>
      </c>
      <c r="H1291" s="33" t="str">
        <f t="shared" si="41"/>
        <v>310 Ann Street   Brisbane QLD 4066 Australia</v>
      </c>
      <c r="I1291" s="41" t="s">
        <v>199</v>
      </c>
      <c r="M1291" s="39" t="s">
        <v>6325</v>
      </c>
      <c r="N1291" s="25" t="s">
        <v>6326</v>
      </c>
      <c r="Q1291" s="25" t="s">
        <v>213</v>
      </c>
      <c r="R1291" s="25" t="s">
        <v>214</v>
      </c>
      <c r="S1291" s="39" t="s">
        <v>1628</v>
      </c>
      <c r="T1291" s="25" t="s">
        <v>216</v>
      </c>
      <c r="U1291" s="25" t="s">
        <v>6342</v>
      </c>
    </row>
    <row r="1292" spans="1:22" x14ac:dyDescent="0.25">
      <c r="A1292" s="17" t="s">
        <v>195</v>
      </c>
      <c r="B1292" s="40" t="s">
        <v>197</v>
      </c>
      <c r="C1292" s="33" t="s">
        <v>198</v>
      </c>
      <c r="D1292" s="33" t="str">
        <f t="shared" si="40"/>
        <v>23764</v>
      </c>
      <c r="E1292" s="34">
        <v>43845</v>
      </c>
      <c r="F1292" s="35">
        <v>19516.2</v>
      </c>
      <c r="G1292" s="36" t="s">
        <v>6343</v>
      </c>
      <c r="H1292" s="33" t="str">
        <f t="shared" si="41"/>
        <v>Suite 101, Level 11 97 Creek Street  Brisbane QLD 4000 Australia</v>
      </c>
      <c r="I1292" s="41" t="s">
        <v>199</v>
      </c>
      <c r="M1292" s="39" t="s">
        <v>6344</v>
      </c>
      <c r="N1292" s="25" t="s">
        <v>6345</v>
      </c>
      <c r="O1292" s="25" t="s">
        <v>6346</v>
      </c>
      <c r="Q1292" s="25" t="s">
        <v>213</v>
      </c>
      <c r="R1292" s="25" t="s">
        <v>214</v>
      </c>
      <c r="S1292" s="39" t="s">
        <v>215</v>
      </c>
      <c r="T1292" s="25" t="s">
        <v>216</v>
      </c>
      <c r="U1292" s="39" t="s">
        <v>6347</v>
      </c>
    </row>
    <row r="1293" spans="1:22" x14ac:dyDescent="0.25">
      <c r="A1293" s="17" t="s">
        <v>195</v>
      </c>
      <c r="B1293" s="40" t="s">
        <v>197</v>
      </c>
      <c r="C1293" s="33" t="s">
        <v>198</v>
      </c>
      <c r="D1293" s="33" t="str">
        <f t="shared" si="40"/>
        <v>23451</v>
      </c>
      <c r="E1293" s="34">
        <v>43846</v>
      </c>
      <c r="F1293" s="35">
        <v>19077.3</v>
      </c>
      <c r="G1293" s="36" t="s">
        <v>6349</v>
      </c>
      <c r="H1293" s="33" t="str">
        <f t="shared" si="41"/>
        <v>55 Anzac Avenue   Koroit VIC 3282 Australia</v>
      </c>
      <c r="I1293" s="41" t="s">
        <v>199</v>
      </c>
      <c r="M1293" s="39" t="s">
        <v>3061</v>
      </c>
      <c r="N1293" s="25" t="s">
        <v>3062</v>
      </c>
      <c r="Q1293" s="25" t="s">
        <v>3063</v>
      </c>
      <c r="R1293" s="25" t="s">
        <v>478</v>
      </c>
      <c r="S1293" s="39" t="s">
        <v>3064</v>
      </c>
      <c r="T1293" s="25" t="s">
        <v>216</v>
      </c>
      <c r="U1293" s="39" t="s">
        <v>6350</v>
      </c>
    </row>
    <row r="1294" spans="1:22" x14ac:dyDescent="0.25">
      <c r="A1294" s="17" t="s">
        <v>195</v>
      </c>
      <c r="B1294" s="40" t="s">
        <v>197</v>
      </c>
      <c r="C1294" s="33" t="s">
        <v>198</v>
      </c>
      <c r="D1294" s="33" t="str">
        <f t="shared" si="40"/>
        <v>23451</v>
      </c>
      <c r="E1294" s="34">
        <v>43846</v>
      </c>
      <c r="F1294" s="35">
        <v>14048.1</v>
      </c>
      <c r="G1294" s="36" t="s">
        <v>6349</v>
      </c>
      <c r="H1294" s="33" t="str">
        <f t="shared" si="41"/>
        <v>55 Anzac Avenue   Koroit VIC 3282 Australia</v>
      </c>
      <c r="I1294" s="41" t="s">
        <v>199</v>
      </c>
      <c r="M1294" s="39" t="s">
        <v>3061</v>
      </c>
      <c r="N1294" s="25" t="s">
        <v>3062</v>
      </c>
      <c r="Q1294" s="25" t="s">
        <v>3063</v>
      </c>
      <c r="R1294" s="25" t="s">
        <v>478</v>
      </c>
      <c r="S1294" s="39" t="s">
        <v>3064</v>
      </c>
      <c r="T1294" s="25" t="s">
        <v>216</v>
      </c>
      <c r="U1294" s="39" t="s">
        <v>6350</v>
      </c>
    </row>
    <row r="1295" spans="1:22" x14ac:dyDescent="0.25">
      <c r="A1295" s="17" t="s">
        <v>195</v>
      </c>
      <c r="B1295" s="40" t="s">
        <v>197</v>
      </c>
      <c r="C1295" s="33" t="s">
        <v>198</v>
      </c>
      <c r="D1295" s="33" t="str">
        <f t="shared" si="40"/>
        <v>0162218</v>
      </c>
      <c r="E1295" s="34">
        <v>43847</v>
      </c>
      <c r="F1295" s="35">
        <v>14926.5</v>
      </c>
      <c r="G1295" s="36" t="s">
        <v>6351</v>
      </c>
      <c r="H1295" s="33" t="str">
        <f t="shared" si="41"/>
        <v>5th Floor Omkar Building New Baneshwor  Kathmandu  na Nepal</v>
      </c>
      <c r="I1295" s="41" t="s">
        <v>199</v>
      </c>
      <c r="M1295" s="39" t="s">
        <v>6352</v>
      </c>
      <c r="N1295" s="25" t="s">
        <v>6353</v>
      </c>
      <c r="O1295" s="25" t="s">
        <v>2882</v>
      </c>
      <c r="Q1295" s="25" t="s">
        <v>3586</v>
      </c>
      <c r="S1295" s="25" t="s">
        <v>1304</v>
      </c>
      <c r="T1295" s="25" t="s">
        <v>2885</v>
      </c>
      <c r="U1295" s="39" t="s">
        <v>6354</v>
      </c>
    </row>
    <row r="1296" spans="1:22" x14ac:dyDescent="0.25">
      <c r="A1296" s="17" t="s">
        <v>195</v>
      </c>
      <c r="B1296" s="40" t="s">
        <v>197</v>
      </c>
      <c r="C1296" s="33" t="s">
        <v>198</v>
      </c>
      <c r="D1296" s="33" t="str">
        <f t="shared" si="40"/>
        <v>International Health Cover PE 19-01-2020</v>
      </c>
      <c r="E1296" s="34">
        <v>43851</v>
      </c>
      <c r="F1296" s="35">
        <v>117713</v>
      </c>
      <c r="G1296" s="36" t="s">
        <v>6324</v>
      </c>
      <c r="H1296" s="33" t="str">
        <f t="shared" si="41"/>
        <v>310 Ann Street   Brisbane QLD 4066 Australia</v>
      </c>
      <c r="I1296" s="41" t="s">
        <v>199</v>
      </c>
      <c r="M1296" s="39" t="s">
        <v>6325</v>
      </c>
      <c r="N1296" s="25" t="s">
        <v>6326</v>
      </c>
      <c r="Q1296" s="25" t="s">
        <v>213</v>
      </c>
      <c r="R1296" s="25" t="s">
        <v>214</v>
      </c>
      <c r="S1296" s="39" t="s">
        <v>1628</v>
      </c>
      <c r="T1296" s="25" t="s">
        <v>216</v>
      </c>
      <c r="U1296" s="25" t="s">
        <v>6355</v>
      </c>
    </row>
    <row r="1297" spans="1:22" x14ac:dyDescent="0.25">
      <c r="A1297" s="17" t="s">
        <v>195</v>
      </c>
      <c r="B1297" s="40" t="s">
        <v>197</v>
      </c>
      <c r="C1297" s="33" t="s">
        <v>198</v>
      </c>
      <c r="D1297" s="33" t="str">
        <f t="shared" si="40"/>
        <v>International Health cover: P/E 26/01/20</v>
      </c>
      <c r="E1297" s="34">
        <v>43858</v>
      </c>
      <c r="F1297" s="35">
        <v>162477</v>
      </c>
      <c r="G1297" s="36" t="s">
        <v>6324</v>
      </c>
      <c r="H1297" s="33" t="str">
        <f t="shared" si="41"/>
        <v>310 Ann Street   Brisbane QLD 4066 Australia</v>
      </c>
      <c r="I1297" s="41" t="s">
        <v>199</v>
      </c>
      <c r="M1297" s="39" t="s">
        <v>6325</v>
      </c>
      <c r="N1297" s="25" t="s">
        <v>6326</v>
      </c>
      <c r="Q1297" s="25" t="s">
        <v>213</v>
      </c>
      <c r="R1297" s="25" t="s">
        <v>214</v>
      </c>
      <c r="S1297" s="39" t="s">
        <v>1628</v>
      </c>
      <c r="T1297" s="25" t="s">
        <v>216</v>
      </c>
      <c r="U1297" s="25" t="s">
        <v>6356</v>
      </c>
    </row>
    <row r="1298" spans="1:22" x14ac:dyDescent="0.25">
      <c r="A1298" s="17" t="s">
        <v>195</v>
      </c>
      <c r="B1298" s="40" t="s">
        <v>197</v>
      </c>
      <c r="C1298" s="33" t="s">
        <v>198</v>
      </c>
      <c r="D1298" s="33" t="str">
        <f t="shared" si="40"/>
        <v>0183424</v>
      </c>
      <c r="E1298" s="34">
        <v>43865</v>
      </c>
      <c r="F1298" s="35">
        <v>11840.4</v>
      </c>
      <c r="G1298" s="36" t="s">
        <v>6357</v>
      </c>
      <c r="H1298" s="33" t="str">
        <f t="shared" si="41"/>
        <v>32 Merrick Crescent   Glen Waverley VIC 3150 Australia</v>
      </c>
      <c r="I1298" s="41" t="s">
        <v>199</v>
      </c>
      <c r="M1298" s="39" t="s">
        <v>2899</v>
      </c>
      <c r="N1298" s="25" t="s">
        <v>2900</v>
      </c>
      <c r="Q1298" s="25" t="s">
        <v>2901</v>
      </c>
      <c r="R1298" s="25" t="s">
        <v>478</v>
      </c>
      <c r="S1298" s="39" t="s">
        <v>2902</v>
      </c>
      <c r="T1298" s="25" t="s">
        <v>216</v>
      </c>
      <c r="U1298" s="39" t="s">
        <v>6358</v>
      </c>
    </row>
    <row r="1299" spans="1:22" x14ac:dyDescent="0.25">
      <c r="A1299" s="17" t="s">
        <v>195</v>
      </c>
      <c r="B1299" s="40" t="s">
        <v>197</v>
      </c>
      <c r="C1299" s="33" t="s">
        <v>198</v>
      </c>
      <c r="D1299" s="33" t="str">
        <f t="shared" si="40"/>
        <v>International Health Cover PE 02-02-2020</v>
      </c>
      <c r="E1299" s="34">
        <v>43865</v>
      </c>
      <c r="F1299" s="35">
        <v>196477</v>
      </c>
      <c r="G1299" s="36" t="s">
        <v>6324</v>
      </c>
      <c r="H1299" s="33" t="str">
        <f t="shared" si="41"/>
        <v>310 Ann Street   Brisbane QLD 4066 Australia</v>
      </c>
      <c r="I1299" s="41" t="s">
        <v>199</v>
      </c>
      <c r="M1299" s="39" t="s">
        <v>6325</v>
      </c>
      <c r="N1299" s="25" t="s">
        <v>6326</v>
      </c>
      <c r="Q1299" s="25" t="s">
        <v>213</v>
      </c>
      <c r="R1299" s="25" t="s">
        <v>214</v>
      </c>
      <c r="S1299" s="39" t="s">
        <v>1628</v>
      </c>
      <c r="T1299" s="25" t="s">
        <v>216</v>
      </c>
      <c r="U1299" s="25" t="s">
        <v>6359</v>
      </c>
    </row>
    <row r="1300" spans="1:22" x14ac:dyDescent="0.25">
      <c r="A1300" s="17" t="s">
        <v>195</v>
      </c>
      <c r="B1300" s="40" t="s">
        <v>197</v>
      </c>
      <c r="C1300" s="33" t="s">
        <v>198</v>
      </c>
      <c r="D1300" s="33" t="str">
        <f t="shared" si="40"/>
        <v>1007024</v>
      </c>
      <c r="E1300" s="34">
        <v>43866</v>
      </c>
      <c r="F1300" s="35">
        <v>15415.95</v>
      </c>
      <c r="G1300" s="36" t="s">
        <v>6360</v>
      </c>
      <c r="H1300" s="33" t="str">
        <f t="shared" si="41"/>
        <v>Level 5, 155 Queen Street   Melbourne VIC 3000 Australia</v>
      </c>
      <c r="I1300" s="41" t="s">
        <v>199</v>
      </c>
      <c r="M1300" s="39" t="s">
        <v>6361</v>
      </c>
      <c r="N1300" s="25" t="s">
        <v>6362</v>
      </c>
      <c r="Q1300" s="25" t="s">
        <v>524</v>
      </c>
      <c r="R1300" s="25" t="s">
        <v>478</v>
      </c>
      <c r="S1300" s="39" t="s">
        <v>526</v>
      </c>
      <c r="T1300" s="25" t="s">
        <v>216</v>
      </c>
      <c r="U1300" s="39" t="s">
        <v>6363</v>
      </c>
    </row>
    <row r="1301" spans="1:22" x14ac:dyDescent="0.25">
      <c r="A1301" s="17" t="s">
        <v>195</v>
      </c>
      <c r="B1301" s="40" t="s">
        <v>197</v>
      </c>
      <c r="C1301" s="33" t="s">
        <v>198</v>
      </c>
      <c r="D1301" s="33" t="str">
        <f t="shared" si="40"/>
        <v>GST to be remitted</v>
      </c>
      <c r="E1301" s="34">
        <v>43868</v>
      </c>
      <c r="F1301" s="35">
        <v>21163.67</v>
      </c>
      <c r="G1301" s="36" t="s">
        <v>6332</v>
      </c>
      <c r="H1301" s="33" t="str">
        <f t="shared" si="41"/>
        <v>Locked Bag 4014   South Melbourne VIC 3205 Australia</v>
      </c>
      <c r="I1301" s="41" t="s">
        <v>199</v>
      </c>
      <c r="M1301" s="39" t="s">
        <v>6333</v>
      </c>
      <c r="N1301" s="25" t="s">
        <v>6334</v>
      </c>
      <c r="Q1301" s="25" t="s">
        <v>5348</v>
      </c>
      <c r="R1301" s="25" t="s">
        <v>478</v>
      </c>
      <c r="S1301" s="39" t="s">
        <v>1884</v>
      </c>
      <c r="T1301" s="25" t="s">
        <v>216</v>
      </c>
      <c r="U1301" s="25" t="s">
        <v>6364</v>
      </c>
    </row>
    <row r="1302" spans="1:22" x14ac:dyDescent="0.25">
      <c r="A1302" s="17" t="s">
        <v>195</v>
      </c>
      <c r="B1302" s="40" t="s">
        <v>197</v>
      </c>
      <c r="C1302" s="33" t="s">
        <v>198</v>
      </c>
      <c r="D1302" s="33" t="str">
        <f t="shared" si="40"/>
        <v>International Health Cover PE09-02-2020</v>
      </c>
      <c r="E1302" s="34">
        <v>43872</v>
      </c>
      <c r="F1302" s="35">
        <v>271538</v>
      </c>
      <c r="G1302" s="36" t="s">
        <v>6324</v>
      </c>
      <c r="H1302" s="33" t="str">
        <f t="shared" si="41"/>
        <v>310 Ann Street   Brisbane QLD 4066 Australia</v>
      </c>
      <c r="I1302" s="41" t="s">
        <v>199</v>
      </c>
      <c r="M1302" s="39" t="s">
        <v>6325</v>
      </c>
      <c r="N1302" s="25" t="s">
        <v>6326</v>
      </c>
      <c r="Q1302" s="25" t="s">
        <v>213</v>
      </c>
      <c r="R1302" s="25" t="s">
        <v>214</v>
      </c>
      <c r="S1302" s="39" t="s">
        <v>1628</v>
      </c>
      <c r="T1302" s="25" t="s">
        <v>216</v>
      </c>
      <c r="U1302" s="25" t="s">
        <v>6365</v>
      </c>
    </row>
    <row r="1303" spans="1:22" x14ac:dyDescent="0.25">
      <c r="A1303" s="17" t="s">
        <v>195</v>
      </c>
      <c r="B1303" s="40" t="s">
        <v>197</v>
      </c>
      <c r="C1303" s="33" t="s">
        <v>198</v>
      </c>
      <c r="D1303" s="33" t="str">
        <f t="shared" si="40"/>
        <v>23780</v>
      </c>
      <c r="E1303" s="34">
        <v>43872</v>
      </c>
      <c r="F1303" s="35">
        <v>12910.5</v>
      </c>
      <c r="G1303" s="36" t="s">
        <v>6366</v>
      </c>
      <c r="H1303" s="33" t="str">
        <f t="shared" si="41"/>
        <v>Putalisedak Height Lalupate Marg  Kathmandu   Nepal</v>
      </c>
      <c r="I1303" s="41" t="s">
        <v>199</v>
      </c>
      <c r="M1303" s="39" t="s">
        <v>6367</v>
      </c>
      <c r="N1303" s="25" t="s">
        <v>6368</v>
      </c>
      <c r="O1303" s="25" t="s">
        <v>6369</v>
      </c>
      <c r="Q1303" s="25" t="s">
        <v>3586</v>
      </c>
      <c r="T1303" s="25" t="s">
        <v>2885</v>
      </c>
      <c r="U1303" s="39" t="s">
        <v>6370</v>
      </c>
    </row>
    <row r="1304" spans="1:22" x14ac:dyDescent="0.25">
      <c r="A1304" s="17" t="s">
        <v>195</v>
      </c>
      <c r="B1304" s="40" t="s">
        <v>197</v>
      </c>
      <c r="C1304" s="33" t="s">
        <v>198</v>
      </c>
      <c r="D1304" s="33" t="str">
        <f t="shared" si="40"/>
        <v>23914</v>
      </c>
      <c r="E1304" s="34">
        <v>43874</v>
      </c>
      <c r="F1304" s="35">
        <v>15608</v>
      </c>
      <c r="G1304" s="36" t="s">
        <v>6371</v>
      </c>
      <c r="H1304" s="33" t="str">
        <f t="shared" si="41"/>
        <v>International Education Group Limited 1310 Zhengda lifang Building 58 Changliu Rd Pudong New District Shanghai  na China</v>
      </c>
      <c r="I1304" s="41" t="s">
        <v>199</v>
      </c>
      <c r="M1304" s="39" t="s">
        <v>6372</v>
      </c>
      <c r="N1304" s="25" t="s">
        <v>6373</v>
      </c>
      <c r="O1304" s="25" t="s">
        <v>6374</v>
      </c>
      <c r="P1304" s="25" t="s">
        <v>6375</v>
      </c>
      <c r="Q1304" s="25" t="s">
        <v>553</v>
      </c>
      <c r="S1304" s="25" t="s">
        <v>1304</v>
      </c>
      <c r="T1304" s="25" t="s">
        <v>556</v>
      </c>
      <c r="U1304" s="39" t="s">
        <v>6376</v>
      </c>
    </row>
    <row r="1305" spans="1:22" x14ac:dyDescent="0.25">
      <c r="A1305" s="17" t="s">
        <v>195</v>
      </c>
      <c r="B1305" s="40" t="s">
        <v>197</v>
      </c>
      <c r="C1305" s="33" t="s">
        <v>198</v>
      </c>
      <c r="D1305" s="33" t="str">
        <f t="shared" si="40"/>
        <v>International Health cover: P/E 16/02/20</v>
      </c>
      <c r="E1305" s="34">
        <v>43879</v>
      </c>
      <c r="F1305" s="35">
        <v>205486</v>
      </c>
      <c r="G1305" s="36" t="s">
        <v>6324</v>
      </c>
      <c r="H1305" s="33" t="str">
        <f t="shared" si="41"/>
        <v>310 Ann Street   Brisbane QLD 4066 Australia</v>
      </c>
      <c r="I1305" s="41" t="s">
        <v>199</v>
      </c>
      <c r="M1305" s="39" t="s">
        <v>6325</v>
      </c>
      <c r="N1305" s="25" t="s">
        <v>6326</v>
      </c>
      <c r="Q1305" s="25" t="s">
        <v>213</v>
      </c>
      <c r="R1305" s="25" t="s">
        <v>214</v>
      </c>
      <c r="S1305" s="39" t="s">
        <v>1628</v>
      </c>
      <c r="T1305" s="25" t="s">
        <v>216</v>
      </c>
      <c r="U1305" s="25" t="s">
        <v>6377</v>
      </c>
    </row>
    <row r="1306" spans="1:22" x14ac:dyDescent="0.25">
      <c r="A1306" s="17" t="s">
        <v>195</v>
      </c>
      <c r="B1306" s="40" t="s">
        <v>197</v>
      </c>
      <c r="C1306" s="33" t="s">
        <v>198</v>
      </c>
      <c r="D1306" s="33" t="str">
        <f t="shared" si="40"/>
        <v>00000000155</v>
      </c>
      <c r="E1306" s="34">
        <v>43881</v>
      </c>
      <c r="F1306" s="35">
        <v>13954.05</v>
      </c>
      <c r="G1306" s="36" t="s">
        <v>6378</v>
      </c>
      <c r="H1306" s="33" t="str">
        <f t="shared" si="41"/>
        <v>411 4th Floor Kirti Shikhar District Centre Janak Puri NEW DELHI  110058 India</v>
      </c>
      <c r="I1306" s="41" t="s">
        <v>199</v>
      </c>
      <c r="M1306" s="39" t="s">
        <v>6379</v>
      </c>
      <c r="N1306" s="25" t="s">
        <v>6380</v>
      </c>
      <c r="O1306" s="25" t="s">
        <v>6381</v>
      </c>
      <c r="P1306" s="25" t="s">
        <v>6281</v>
      </c>
      <c r="Q1306" s="25" t="s">
        <v>1398</v>
      </c>
      <c r="S1306" s="39" t="s">
        <v>6282</v>
      </c>
      <c r="T1306" s="25" t="s">
        <v>565</v>
      </c>
      <c r="U1306" s="39" t="s">
        <v>6382</v>
      </c>
    </row>
    <row r="1307" spans="1:22" x14ac:dyDescent="0.25">
      <c r="A1307" s="17" t="s">
        <v>195</v>
      </c>
      <c r="B1307" s="40" t="s">
        <v>197</v>
      </c>
      <c r="C1307" s="33" t="s">
        <v>198</v>
      </c>
      <c r="D1307" s="33" t="str">
        <f t="shared" si="40"/>
        <v>International Health cover: P/E 23/02/20</v>
      </c>
      <c r="E1307" s="34">
        <v>43886</v>
      </c>
      <c r="F1307" s="35">
        <v>145103</v>
      </c>
      <c r="G1307" s="36" t="s">
        <v>6324</v>
      </c>
      <c r="H1307" s="33" t="str">
        <f t="shared" si="41"/>
        <v>310 Ann Street   Brisbane QLD 4066 Australia</v>
      </c>
      <c r="I1307" s="41" t="s">
        <v>199</v>
      </c>
      <c r="M1307" s="39" t="s">
        <v>6325</v>
      </c>
      <c r="N1307" s="25" t="s">
        <v>6326</v>
      </c>
      <c r="Q1307" s="25" t="s">
        <v>213</v>
      </c>
      <c r="R1307" s="25" t="s">
        <v>214</v>
      </c>
      <c r="S1307" s="39" t="s">
        <v>1628</v>
      </c>
      <c r="T1307" s="25" t="s">
        <v>216</v>
      </c>
      <c r="U1307" s="25" t="s">
        <v>6383</v>
      </c>
    </row>
    <row r="1308" spans="1:22" x14ac:dyDescent="0.25">
      <c r="A1308" s="17" t="s">
        <v>195</v>
      </c>
      <c r="B1308" s="40" t="s">
        <v>197</v>
      </c>
      <c r="C1308" s="33" t="s">
        <v>198</v>
      </c>
      <c r="D1308" s="33" t="str">
        <f t="shared" si="40"/>
        <v>Balance of Ordinary shares in CMS at $8,000 per share.</v>
      </c>
      <c r="E1308" s="34">
        <v>43886</v>
      </c>
      <c r="F1308" s="35">
        <v>976000</v>
      </c>
      <c r="G1308" s="36" t="s">
        <v>6384</v>
      </c>
      <c r="H1308" s="33" t="str">
        <f t="shared" si="41"/>
        <v>C/- CQUniversity 65/2.07, Bruce Highway   North Rockhampton QLD 4701 Australia</v>
      </c>
      <c r="I1308" s="41" t="s">
        <v>199</v>
      </c>
      <c r="M1308" s="39" t="s">
        <v>6385</v>
      </c>
      <c r="N1308" s="25" t="s">
        <v>6386</v>
      </c>
      <c r="Q1308" s="25" t="s">
        <v>405</v>
      </c>
      <c r="R1308" s="25" t="s">
        <v>214</v>
      </c>
      <c r="S1308" s="39" t="s">
        <v>263</v>
      </c>
      <c r="T1308" s="25" t="s">
        <v>216</v>
      </c>
      <c r="U1308" s="25" t="s">
        <v>6387</v>
      </c>
      <c r="V1308" s="25" t="s">
        <v>6388</v>
      </c>
    </row>
    <row r="1309" spans="1:22" x14ac:dyDescent="0.25">
      <c r="A1309" s="17" t="s">
        <v>195</v>
      </c>
      <c r="B1309" s="40" t="s">
        <v>197</v>
      </c>
      <c r="C1309" s="33" t="s">
        <v>198</v>
      </c>
      <c r="D1309" s="33" t="str">
        <f t="shared" si="40"/>
        <v>International Health Cover PE 01-03-2020</v>
      </c>
      <c r="E1309" s="34">
        <v>43893</v>
      </c>
      <c r="F1309" s="35">
        <v>130868</v>
      </c>
      <c r="G1309" s="36" t="s">
        <v>6324</v>
      </c>
      <c r="H1309" s="33" t="str">
        <f t="shared" si="41"/>
        <v>310 Ann Street   Brisbane QLD 4066 Australia</v>
      </c>
      <c r="I1309" s="41" t="s">
        <v>199</v>
      </c>
      <c r="M1309" s="39" t="s">
        <v>6325</v>
      </c>
      <c r="N1309" s="25" t="s">
        <v>6326</v>
      </c>
      <c r="Q1309" s="25" t="s">
        <v>213</v>
      </c>
      <c r="R1309" s="25" t="s">
        <v>214</v>
      </c>
      <c r="S1309" s="39" t="s">
        <v>1628</v>
      </c>
      <c r="T1309" s="25" t="s">
        <v>216</v>
      </c>
      <c r="U1309" s="25" t="s">
        <v>6389</v>
      </c>
    </row>
    <row r="1310" spans="1:22" x14ac:dyDescent="0.25">
      <c r="A1310" s="17" t="s">
        <v>195</v>
      </c>
      <c r="B1310" s="40" t="s">
        <v>197</v>
      </c>
      <c r="C1310" s="33" t="s">
        <v>198</v>
      </c>
      <c r="D1310" s="33" t="str">
        <f t="shared" si="40"/>
        <v>1006913</v>
      </c>
      <c r="E1310" s="34">
        <v>43895</v>
      </c>
      <c r="F1310" s="35">
        <v>19314.900000000001</v>
      </c>
      <c r="G1310" s="36" t="s">
        <v>6390</v>
      </c>
      <c r="H1310" s="33" t="str">
        <f t="shared" si="41"/>
        <v>Suite 301A 32 York Street  Sydney NSW 2000 Australia</v>
      </c>
      <c r="I1310" s="41" t="s">
        <v>199</v>
      </c>
      <c r="M1310" s="39" t="s">
        <v>2895</v>
      </c>
      <c r="N1310" s="25" t="s">
        <v>2896</v>
      </c>
      <c r="O1310" s="25" t="s">
        <v>2835</v>
      </c>
      <c r="Q1310" s="25" t="s">
        <v>396</v>
      </c>
      <c r="R1310" s="25" t="s">
        <v>397</v>
      </c>
      <c r="S1310" s="39" t="s">
        <v>398</v>
      </c>
      <c r="T1310" s="25" t="s">
        <v>216</v>
      </c>
      <c r="U1310" s="39" t="s">
        <v>6391</v>
      </c>
    </row>
    <row r="1311" spans="1:22" x14ac:dyDescent="0.25">
      <c r="A1311" s="17" t="s">
        <v>195</v>
      </c>
      <c r="B1311" s="40" t="s">
        <v>197</v>
      </c>
      <c r="C1311" s="33" t="s">
        <v>198</v>
      </c>
      <c r="D1311" s="33" t="str">
        <f t="shared" si="40"/>
        <v>GST to be remitted</v>
      </c>
      <c r="E1311" s="34">
        <v>43896</v>
      </c>
      <c r="F1311" s="35">
        <v>22712.560000000001</v>
      </c>
      <c r="G1311" s="36" t="s">
        <v>6332</v>
      </c>
      <c r="H1311" s="33" t="str">
        <f t="shared" si="41"/>
        <v>Locked Bag 4014   South Melbourne VIC 3205 Australia</v>
      </c>
      <c r="I1311" s="41" t="s">
        <v>199</v>
      </c>
      <c r="M1311" s="39" t="s">
        <v>6333</v>
      </c>
      <c r="N1311" s="25" t="s">
        <v>6334</v>
      </c>
      <c r="Q1311" s="25" t="s">
        <v>5348</v>
      </c>
      <c r="R1311" s="25" t="s">
        <v>478</v>
      </c>
      <c r="S1311" s="39" t="s">
        <v>1884</v>
      </c>
      <c r="T1311" s="25" t="s">
        <v>216</v>
      </c>
      <c r="U1311" s="25" t="s">
        <v>6364</v>
      </c>
    </row>
    <row r="1312" spans="1:22" x14ac:dyDescent="0.25">
      <c r="A1312" s="17" t="s">
        <v>195</v>
      </c>
      <c r="B1312" s="40" t="s">
        <v>197</v>
      </c>
      <c r="C1312" s="33" t="s">
        <v>198</v>
      </c>
      <c r="D1312" s="33" t="str">
        <f t="shared" si="40"/>
        <v>0183425</v>
      </c>
      <c r="E1312" s="34">
        <v>43897</v>
      </c>
      <c r="F1312" s="35">
        <v>19093.5</v>
      </c>
      <c r="G1312" s="36" t="s">
        <v>6392</v>
      </c>
      <c r="H1312" s="33" t="str">
        <f t="shared" si="41"/>
        <v>Consultants Pvt Limited 131-4 Horana Rd  Panadura  12500 Sri Lanka</v>
      </c>
      <c r="I1312" s="41" t="s">
        <v>199</v>
      </c>
      <c r="M1312" s="39" t="s">
        <v>2839</v>
      </c>
      <c r="N1312" s="25" t="s">
        <v>2840</v>
      </c>
      <c r="O1312" s="25" t="s">
        <v>2841</v>
      </c>
      <c r="Q1312" s="25" t="s">
        <v>2842</v>
      </c>
      <c r="S1312" s="39" t="s">
        <v>2843</v>
      </c>
      <c r="T1312" s="25" t="s">
        <v>2844</v>
      </c>
      <c r="U1312" s="39" t="s">
        <v>6393</v>
      </c>
    </row>
    <row r="1313" spans="1:22" x14ac:dyDescent="0.25">
      <c r="A1313" s="17" t="s">
        <v>195</v>
      </c>
      <c r="B1313" s="40" t="s">
        <v>197</v>
      </c>
      <c r="C1313" s="33" t="s">
        <v>198</v>
      </c>
      <c r="D1313" s="33" t="str">
        <f t="shared" ref="D1313:D1371" si="42">TRIM(SUBSTITUTE(SUBSTITUTE(U1313&amp;" "&amp;V1313&amp;" "&amp;W1313,"  "," "),"  "," "))</f>
        <v>0260685</v>
      </c>
      <c r="E1313" s="34">
        <v>43897</v>
      </c>
      <c r="F1313" s="35">
        <v>11498.85</v>
      </c>
      <c r="G1313" s="36" t="s">
        <v>6394</v>
      </c>
      <c r="H1313" s="33" t="str">
        <f t="shared" si="41"/>
        <v>Level 11 167 Queen Street  Melbourne VIC 3000 Australia</v>
      </c>
      <c r="I1313" s="41" t="s">
        <v>199</v>
      </c>
      <c r="M1313" s="39" t="s">
        <v>6395</v>
      </c>
      <c r="N1313" s="25" t="s">
        <v>500</v>
      </c>
      <c r="O1313" s="25" t="s">
        <v>6396</v>
      </c>
      <c r="Q1313" s="25" t="s">
        <v>524</v>
      </c>
      <c r="R1313" s="25" t="s">
        <v>478</v>
      </c>
      <c r="S1313" s="39" t="s">
        <v>526</v>
      </c>
      <c r="T1313" s="25" t="s">
        <v>216</v>
      </c>
      <c r="U1313" s="39" t="s">
        <v>6397</v>
      </c>
    </row>
    <row r="1314" spans="1:22" x14ac:dyDescent="0.25">
      <c r="A1314" s="17" t="s">
        <v>195</v>
      </c>
      <c r="B1314" s="40" t="s">
        <v>197</v>
      </c>
      <c r="C1314" s="33" t="s">
        <v>198</v>
      </c>
      <c r="D1314" s="33" t="str">
        <f t="shared" si="42"/>
        <v>0183425</v>
      </c>
      <c r="E1314" s="34">
        <v>43900</v>
      </c>
      <c r="F1314" s="35">
        <v>14247.5</v>
      </c>
      <c r="G1314" s="36" t="s">
        <v>6392</v>
      </c>
      <c r="H1314" s="33" t="str">
        <f t="shared" si="41"/>
        <v>Consultants Pvt Limited 131-4 Horana Rd  Panadura  12500 Sri Lanka</v>
      </c>
      <c r="I1314" s="41" t="s">
        <v>199</v>
      </c>
      <c r="M1314" s="39" t="s">
        <v>2839</v>
      </c>
      <c r="N1314" s="25" t="s">
        <v>2840</v>
      </c>
      <c r="O1314" s="25" t="s">
        <v>2841</v>
      </c>
      <c r="Q1314" s="25" t="s">
        <v>2842</v>
      </c>
      <c r="S1314" s="39" t="s">
        <v>2843</v>
      </c>
      <c r="T1314" s="25" t="s">
        <v>2844</v>
      </c>
      <c r="U1314" s="39" t="s">
        <v>6393</v>
      </c>
    </row>
    <row r="1315" spans="1:22" x14ac:dyDescent="0.25">
      <c r="A1315" s="17" t="s">
        <v>195</v>
      </c>
      <c r="B1315" s="40" t="s">
        <v>197</v>
      </c>
      <c r="C1315" s="33" t="s">
        <v>198</v>
      </c>
      <c r="D1315" s="33" t="str">
        <f t="shared" si="42"/>
        <v>International Health cover: P/E 08/03/20</v>
      </c>
      <c r="E1315" s="34">
        <v>43900</v>
      </c>
      <c r="F1315" s="35">
        <v>24128</v>
      </c>
      <c r="G1315" s="36" t="s">
        <v>6324</v>
      </c>
      <c r="H1315" s="33" t="str">
        <f t="shared" si="41"/>
        <v>310 Ann Street   Brisbane QLD 4066 Australia</v>
      </c>
      <c r="I1315" s="41" t="s">
        <v>199</v>
      </c>
      <c r="M1315" s="39" t="s">
        <v>6325</v>
      </c>
      <c r="N1315" s="25" t="s">
        <v>6326</v>
      </c>
      <c r="Q1315" s="25" t="s">
        <v>213</v>
      </c>
      <c r="R1315" s="25" t="s">
        <v>214</v>
      </c>
      <c r="S1315" s="39" t="s">
        <v>1628</v>
      </c>
      <c r="T1315" s="25" t="s">
        <v>216</v>
      </c>
      <c r="U1315" s="25" t="s">
        <v>6398</v>
      </c>
    </row>
    <row r="1316" spans="1:22" x14ac:dyDescent="0.25">
      <c r="A1316" s="17" t="s">
        <v>195</v>
      </c>
      <c r="B1316" s="40" t="s">
        <v>197</v>
      </c>
      <c r="C1316" s="33" t="s">
        <v>198</v>
      </c>
      <c r="D1316" s="33" t="str">
        <f t="shared" si="42"/>
        <v>Transfer of monetary value of 6 weeks LS -Josua Pienaar</v>
      </c>
      <c r="E1316" s="34">
        <v>43901</v>
      </c>
      <c r="F1316" s="35">
        <v>36665.42</v>
      </c>
      <c r="G1316" s="36" t="s">
        <v>6399</v>
      </c>
      <c r="H1316" s="33" t="str">
        <f t="shared" si="41"/>
        <v>499-565 West Street   Toowoomba QLD 4350 Australia</v>
      </c>
      <c r="I1316" s="41" t="s">
        <v>199</v>
      </c>
      <c r="M1316" s="39" t="s">
        <v>1657</v>
      </c>
      <c r="N1316" s="25" t="s">
        <v>1658</v>
      </c>
      <c r="Q1316" s="25" t="s">
        <v>1659</v>
      </c>
      <c r="R1316" s="25" t="s">
        <v>214</v>
      </c>
      <c r="S1316" s="39" t="s">
        <v>1660</v>
      </c>
      <c r="T1316" s="25" t="s">
        <v>216</v>
      </c>
      <c r="U1316" s="25" t="s">
        <v>6400</v>
      </c>
      <c r="V1316" s="25" t="s">
        <v>6401</v>
      </c>
    </row>
    <row r="1317" spans="1:22" x14ac:dyDescent="0.25">
      <c r="A1317" s="17" t="s">
        <v>195</v>
      </c>
      <c r="B1317" s="40" t="s">
        <v>197</v>
      </c>
      <c r="C1317" s="33" t="s">
        <v>198</v>
      </c>
      <c r="D1317" s="33" t="str">
        <f t="shared" si="42"/>
        <v>0283487</v>
      </c>
      <c r="E1317" s="34">
        <v>43906</v>
      </c>
      <c r="F1317" s="35">
        <v>13198.5</v>
      </c>
      <c r="G1317" s="36" t="s">
        <v>6402</v>
      </c>
      <c r="H1317" s="33" t="str">
        <f t="shared" si="41"/>
        <v>Limited Room 602, On Hong Commercial Building 145 Hennessy Road Wanchai   Hong Kong</v>
      </c>
      <c r="I1317" s="41" t="s">
        <v>199</v>
      </c>
      <c r="M1317" s="39" t="s">
        <v>6403</v>
      </c>
      <c r="N1317" s="25" t="s">
        <v>2788</v>
      </c>
      <c r="O1317" s="25" t="s">
        <v>6404</v>
      </c>
      <c r="P1317" s="25" t="s">
        <v>6405</v>
      </c>
      <c r="Q1317" s="25" t="s">
        <v>6406</v>
      </c>
      <c r="T1317" s="25" t="s">
        <v>6407</v>
      </c>
      <c r="U1317" s="39" t="s">
        <v>6408</v>
      </c>
    </row>
    <row r="1318" spans="1:22" x14ac:dyDescent="0.25">
      <c r="A1318" s="17" t="s">
        <v>195</v>
      </c>
      <c r="B1318" s="40" t="s">
        <v>197</v>
      </c>
      <c r="C1318" s="33" t="s">
        <v>198</v>
      </c>
      <c r="D1318" s="33" t="str">
        <f t="shared" si="42"/>
        <v>OSHC-1456214-New Cover 15/3/20</v>
      </c>
      <c r="E1318" s="34">
        <v>43907</v>
      </c>
      <c r="F1318" s="35">
        <v>11466</v>
      </c>
      <c r="G1318" s="36" t="s">
        <v>6324</v>
      </c>
      <c r="H1318" s="33" t="str">
        <f t="shared" si="41"/>
        <v>310 Ann Street   Brisbane QLD 4066 Australia</v>
      </c>
      <c r="I1318" s="41" t="s">
        <v>199</v>
      </c>
      <c r="M1318" s="39" t="s">
        <v>6325</v>
      </c>
      <c r="N1318" s="25" t="s">
        <v>6326</v>
      </c>
      <c r="Q1318" s="25" t="s">
        <v>213</v>
      </c>
      <c r="R1318" s="25" t="s">
        <v>214</v>
      </c>
      <c r="S1318" s="39" t="s">
        <v>1628</v>
      </c>
      <c r="T1318" s="25" t="s">
        <v>216</v>
      </c>
      <c r="U1318" s="25" t="s">
        <v>6409</v>
      </c>
    </row>
    <row r="1319" spans="1:22" x14ac:dyDescent="0.25">
      <c r="A1319" s="17" t="s">
        <v>195</v>
      </c>
      <c r="B1319" s="40" t="s">
        <v>197</v>
      </c>
      <c r="C1319" s="33" t="s">
        <v>198</v>
      </c>
      <c r="D1319" s="33" t="str">
        <f t="shared" si="42"/>
        <v>1005959</v>
      </c>
      <c r="E1319" s="34">
        <v>43914</v>
      </c>
      <c r="F1319" s="35">
        <v>19008</v>
      </c>
      <c r="G1319" s="36" t="s">
        <v>6410</v>
      </c>
      <c r="H1319" s="33" t="str">
        <f t="shared" si="41"/>
        <v>Level 9 267 Collins Street  Melbourne VIC 3000 Australia</v>
      </c>
      <c r="I1319" s="41" t="s">
        <v>199</v>
      </c>
      <c r="M1319" s="39" t="s">
        <v>6411</v>
      </c>
      <c r="N1319" s="25" t="s">
        <v>6412</v>
      </c>
      <c r="O1319" s="25" t="s">
        <v>6413</v>
      </c>
      <c r="Q1319" s="25" t="s">
        <v>524</v>
      </c>
      <c r="R1319" s="25" t="s">
        <v>478</v>
      </c>
      <c r="S1319" s="39" t="s">
        <v>526</v>
      </c>
      <c r="T1319" s="25" t="s">
        <v>216</v>
      </c>
      <c r="U1319" s="39" t="s">
        <v>6414</v>
      </c>
    </row>
    <row r="1320" spans="1:22" x14ac:dyDescent="0.25">
      <c r="A1320" s="17" t="s">
        <v>195</v>
      </c>
      <c r="B1320" s="40" t="s">
        <v>197</v>
      </c>
      <c r="C1320" s="33" t="s">
        <v>198</v>
      </c>
      <c r="D1320" s="33" t="str">
        <f t="shared" si="42"/>
        <v>1005959</v>
      </c>
      <c r="E1320" s="34">
        <v>43914</v>
      </c>
      <c r="F1320" s="35">
        <v>21334.5</v>
      </c>
      <c r="G1320" s="36" t="s">
        <v>6410</v>
      </c>
      <c r="H1320" s="33" t="str">
        <f t="shared" si="41"/>
        <v>Level 9 267 Collins Street  Melbourne VIC 3000 Australia</v>
      </c>
      <c r="I1320" s="41" t="s">
        <v>199</v>
      </c>
      <c r="M1320" s="39" t="s">
        <v>6411</v>
      </c>
      <c r="N1320" s="25" t="s">
        <v>6412</v>
      </c>
      <c r="O1320" s="25" t="s">
        <v>6413</v>
      </c>
      <c r="Q1320" s="25" t="s">
        <v>524</v>
      </c>
      <c r="R1320" s="25" t="s">
        <v>478</v>
      </c>
      <c r="S1320" s="39" t="s">
        <v>526</v>
      </c>
      <c r="T1320" s="25" t="s">
        <v>216</v>
      </c>
      <c r="U1320" s="39" t="s">
        <v>6414</v>
      </c>
    </row>
    <row r="1321" spans="1:22" x14ac:dyDescent="0.25">
      <c r="A1321" s="17" t="s">
        <v>195</v>
      </c>
      <c r="B1321" s="40" t="s">
        <v>197</v>
      </c>
      <c r="C1321" s="33" t="s">
        <v>198</v>
      </c>
      <c r="D1321" s="33" t="str">
        <f t="shared" si="42"/>
        <v>OSHC-1456685-New Cover_22/03/2020</v>
      </c>
      <c r="E1321" s="34">
        <v>43915</v>
      </c>
      <c r="F1321" s="35">
        <v>30557</v>
      </c>
      <c r="G1321" s="36" t="s">
        <v>6324</v>
      </c>
      <c r="H1321" s="33" t="str">
        <f t="shared" si="41"/>
        <v>310 Ann Street   Brisbane QLD 4066 Australia</v>
      </c>
      <c r="I1321" s="41" t="s">
        <v>199</v>
      </c>
      <c r="M1321" s="39" t="s">
        <v>6325</v>
      </c>
      <c r="N1321" s="25" t="s">
        <v>6326</v>
      </c>
      <c r="Q1321" s="25" t="s">
        <v>213</v>
      </c>
      <c r="R1321" s="25" t="s">
        <v>214</v>
      </c>
      <c r="S1321" s="39" t="s">
        <v>1628</v>
      </c>
      <c r="T1321" s="25" t="s">
        <v>216</v>
      </c>
      <c r="U1321" s="25" t="s">
        <v>6415</v>
      </c>
    </row>
    <row r="1322" spans="1:22" x14ac:dyDescent="0.25">
      <c r="A1322" s="17" t="s">
        <v>195</v>
      </c>
      <c r="B1322" s="40" t="s">
        <v>197</v>
      </c>
      <c r="C1322" s="33" t="s">
        <v>198</v>
      </c>
      <c r="D1322" s="33" t="str">
        <f t="shared" si="42"/>
        <v>23217</v>
      </c>
      <c r="E1322" s="34">
        <v>43915</v>
      </c>
      <c r="F1322" s="35">
        <v>29012.55</v>
      </c>
      <c r="G1322" s="36" t="s">
        <v>6416</v>
      </c>
      <c r="H1322" s="33" t="str">
        <f t="shared" si="41"/>
        <v>PO Box 2100   Burleigh Waters QLD 4220 Australia</v>
      </c>
      <c r="I1322" s="41" t="s">
        <v>199</v>
      </c>
      <c r="M1322" s="39" t="s">
        <v>3810</v>
      </c>
      <c r="N1322" s="25" t="s">
        <v>3811</v>
      </c>
      <c r="Q1322" s="25" t="s">
        <v>3812</v>
      </c>
      <c r="R1322" s="25" t="s">
        <v>214</v>
      </c>
      <c r="S1322" s="39" t="s">
        <v>2578</v>
      </c>
      <c r="T1322" s="25" t="s">
        <v>216</v>
      </c>
      <c r="U1322" s="39" t="s">
        <v>6417</v>
      </c>
    </row>
    <row r="1323" spans="1:22" x14ac:dyDescent="0.25">
      <c r="A1323" s="17" t="s">
        <v>195</v>
      </c>
      <c r="B1323" s="40" t="s">
        <v>197</v>
      </c>
      <c r="C1323" s="33" t="s">
        <v>198</v>
      </c>
      <c r="D1323" s="33" t="str">
        <f t="shared" si="42"/>
        <v>23811</v>
      </c>
      <c r="E1323" s="34">
        <v>43916</v>
      </c>
      <c r="F1323" s="35">
        <v>21901</v>
      </c>
      <c r="G1323" s="36" t="s">
        <v>6418</v>
      </c>
      <c r="H1323" s="33" t="str">
        <f t="shared" si="41"/>
        <v>SBS Investment and Consultant JSC No 49 Lane 36 Dao Tan Street Cong Vi Ward Ba Dinh District Hanoi  na Viet Nam</v>
      </c>
      <c r="I1323" s="41" t="s">
        <v>199</v>
      </c>
      <c r="M1323" s="39" t="s">
        <v>6419</v>
      </c>
      <c r="N1323" s="25" t="s">
        <v>6418</v>
      </c>
      <c r="O1323" s="25" t="s">
        <v>6420</v>
      </c>
      <c r="P1323" s="25" t="s">
        <v>6421</v>
      </c>
      <c r="Q1323" s="25" t="s">
        <v>6422</v>
      </c>
      <c r="S1323" s="25" t="s">
        <v>1304</v>
      </c>
      <c r="T1323" s="25" t="s">
        <v>6423</v>
      </c>
      <c r="U1323" s="39" t="s">
        <v>6424</v>
      </c>
    </row>
    <row r="1324" spans="1:22" x14ac:dyDescent="0.25">
      <c r="A1324" s="17" t="s">
        <v>195</v>
      </c>
      <c r="B1324" s="40" t="s">
        <v>197</v>
      </c>
      <c r="C1324" s="33" t="s">
        <v>198</v>
      </c>
      <c r="D1324" s="33" t="str">
        <f t="shared" si="42"/>
        <v>CQUniversity-Refund Student fees</v>
      </c>
      <c r="E1324" s="34">
        <v>43917</v>
      </c>
      <c r="F1324" s="35">
        <v>11991</v>
      </c>
      <c r="G1324" s="36" t="s">
        <v>6425</v>
      </c>
      <c r="H1324" s="33" t="str">
        <f t="shared" si="41"/>
        <v>PO Box 129   Archerfield QLD 4108 Australia</v>
      </c>
      <c r="I1324" s="41" t="s">
        <v>199</v>
      </c>
      <c r="M1324" s="39" t="s">
        <v>6426</v>
      </c>
      <c r="N1324" s="25" t="s">
        <v>6427</v>
      </c>
      <c r="Q1324" s="25" t="s">
        <v>2428</v>
      </c>
      <c r="R1324" s="25" t="s">
        <v>214</v>
      </c>
      <c r="S1324" s="39" t="s">
        <v>2429</v>
      </c>
      <c r="T1324" s="25" t="s">
        <v>216</v>
      </c>
      <c r="U1324" s="25" t="s">
        <v>6428</v>
      </c>
    </row>
    <row r="1325" spans="1:22" x14ac:dyDescent="0.25">
      <c r="A1325" s="17" t="s">
        <v>195</v>
      </c>
      <c r="B1325" s="40" t="s">
        <v>197</v>
      </c>
      <c r="C1325" s="33" t="s">
        <v>198</v>
      </c>
      <c r="D1325" s="33" t="str">
        <f t="shared" si="42"/>
        <v>OSHC Comm Mar’20 Adj CQU</v>
      </c>
      <c r="E1325" s="34">
        <v>43921</v>
      </c>
      <c r="F1325" s="35">
        <v>13579.44</v>
      </c>
      <c r="G1325" s="36" t="s">
        <v>6324</v>
      </c>
      <c r="H1325" s="33" t="str">
        <f t="shared" si="41"/>
        <v>310 Ann Street   Brisbane QLD 4066 Australia</v>
      </c>
      <c r="I1325" s="41" t="s">
        <v>199</v>
      </c>
      <c r="M1325" s="39" t="s">
        <v>6325</v>
      </c>
      <c r="N1325" s="25" t="s">
        <v>6326</v>
      </c>
      <c r="Q1325" s="25" t="s">
        <v>213</v>
      </c>
      <c r="R1325" s="25" t="s">
        <v>214</v>
      </c>
      <c r="S1325" s="39" t="s">
        <v>1628</v>
      </c>
      <c r="T1325" s="25" t="s">
        <v>216</v>
      </c>
      <c r="U1325" s="25" t="s">
        <v>6429</v>
      </c>
    </row>
    <row r="1326" spans="1:22" x14ac:dyDescent="0.25">
      <c r="A1326" s="17" t="s">
        <v>195</v>
      </c>
      <c r="B1326" s="40" t="s">
        <v>197</v>
      </c>
      <c r="C1326" s="33" t="s">
        <v>198</v>
      </c>
      <c r="D1326" s="33" t="str">
        <f t="shared" si="42"/>
        <v>0179088</v>
      </c>
      <c r="E1326" s="34">
        <v>43922</v>
      </c>
      <c r="F1326" s="35">
        <v>10113.299999999999</v>
      </c>
      <c r="G1326" s="36" t="s">
        <v>6430</v>
      </c>
      <c r="H1326" s="33" t="str">
        <f t="shared" si="41"/>
        <v>SCO 16-17 Top Floor Sector 9-D Madhya Marg Chandigarh  160009 India</v>
      </c>
      <c r="I1326" s="41" t="s">
        <v>199</v>
      </c>
      <c r="M1326" s="39" t="s">
        <v>6431</v>
      </c>
      <c r="N1326" s="25" t="s">
        <v>6432</v>
      </c>
      <c r="O1326" s="25" t="s">
        <v>6433</v>
      </c>
      <c r="P1326" s="25" t="s">
        <v>6434</v>
      </c>
      <c r="Q1326" s="25" t="s">
        <v>6435</v>
      </c>
      <c r="S1326" s="39" t="s">
        <v>6436</v>
      </c>
      <c r="T1326" s="25" t="s">
        <v>565</v>
      </c>
      <c r="U1326" s="39" t="s">
        <v>6437</v>
      </c>
    </row>
    <row r="1327" spans="1:22" x14ac:dyDescent="0.25">
      <c r="A1327" s="17" t="s">
        <v>195</v>
      </c>
      <c r="B1327" s="40" t="s">
        <v>197</v>
      </c>
      <c r="C1327" s="33" t="s">
        <v>198</v>
      </c>
      <c r="D1327" s="33" t="str">
        <f t="shared" si="42"/>
        <v>0173940</v>
      </c>
      <c r="E1327" s="34">
        <v>43922</v>
      </c>
      <c r="F1327" s="35">
        <v>13948.5</v>
      </c>
      <c r="G1327" s="36" t="s">
        <v>6438</v>
      </c>
      <c r="H1327" s="33" t="str">
        <f t="shared" ref="H1327:H1388" si="43">N1327&amp;" "&amp;O1327&amp;" "&amp;P1327&amp;" "&amp;Q1327&amp;" "&amp;R1327&amp;" "&amp;S1327&amp;" "&amp;T1327</f>
        <v>6-3-864-4A Niraj Public School Lane Ameerpet  Hyderabad  16 India</v>
      </c>
      <c r="I1327" s="41" t="s">
        <v>199</v>
      </c>
      <c r="M1327" s="39" t="s">
        <v>6439</v>
      </c>
      <c r="N1327" s="25" t="s">
        <v>6440</v>
      </c>
      <c r="O1327" s="25" t="s">
        <v>6441</v>
      </c>
      <c r="Q1327" s="25" t="s">
        <v>2891</v>
      </c>
      <c r="S1327" s="39" t="s">
        <v>6442</v>
      </c>
      <c r="T1327" s="25" t="s">
        <v>565</v>
      </c>
      <c r="U1327" s="39" t="s">
        <v>6443</v>
      </c>
    </row>
    <row r="1328" spans="1:22" x14ac:dyDescent="0.25">
      <c r="A1328" s="17" t="s">
        <v>195</v>
      </c>
      <c r="B1328" s="40" t="s">
        <v>197</v>
      </c>
      <c r="C1328" s="33" t="s">
        <v>198</v>
      </c>
      <c r="D1328" s="33" t="str">
        <f t="shared" si="42"/>
        <v>OSHC-1457007-New Cover_29/03/2020</v>
      </c>
      <c r="E1328" s="34">
        <v>43922</v>
      </c>
      <c r="F1328" s="35">
        <v>21486</v>
      </c>
      <c r="G1328" s="36" t="s">
        <v>6324</v>
      </c>
      <c r="H1328" s="33" t="str">
        <f t="shared" si="43"/>
        <v>310 Ann Street   Brisbane QLD 4066 Australia</v>
      </c>
      <c r="I1328" s="41" t="s">
        <v>199</v>
      </c>
      <c r="M1328" s="39" t="s">
        <v>6325</v>
      </c>
      <c r="N1328" s="25" t="s">
        <v>6326</v>
      </c>
      <c r="Q1328" s="25" t="s">
        <v>213</v>
      </c>
      <c r="R1328" s="25" t="s">
        <v>214</v>
      </c>
      <c r="S1328" s="39" t="s">
        <v>1628</v>
      </c>
      <c r="T1328" s="25" t="s">
        <v>216</v>
      </c>
      <c r="U1328" s="25" t="s">
        <v>6444</v>
      </c>
    </row>
    <row r="1329" spans="1:21" x14ac:dyDescent="0.25">
      <c r="A1329" s="17" t="s">
        <v>195</v>
      </c>
      <c r="B1329" s="40" t="s">
        <v>197</v>
      </c>
      <c r="C1329" s="33" t="s">
        <v>198</v>
      </c>
      <c r="D1329" s="33" t="str">
        <f t="shared" si="42"/>
        <v>0210542</v>
      </c>
      <c r="E1329" s="34">
        <v>43922</v>
      </c>
      <c r="F1329" s="35">
        <v>27356.400000000001</v>
      </c>
      <c r="G1329" s="36" t="s">
        <v>6445</v>
      </c>
      <c r="H1329" s="33" t="str">
        <f t="shared" si="43"/>
        <v>Limited Plot No. 10-2   IT Park Behind Infotech Tower Opp  V N I T Engg College Parsodi Nagpur  440022 India</v>
      </c>
      <c r="I1329" s="41" t="s">
        <v>199</v>
      </c>
      <c r="M1329" s="39" t="s">
        <v>3030</v>
      </c>
      <c r="N1329" s="25" t="s">
        <v>2788</v>
      </c>
      <c r="O1329" s="25" t="s">
        <v>3031</v>
      </c>
      <c r="P1329" s="25" t="s">
        <v>3032</v>
      </c>
      <c r="Q1329" s="25" t="s">
        <v>3033</v>
      </c>
      <c r="S1329" s="39" t="s">
        <v>3034</v>
      </c>
      <c r="T1329" s="25" t="s">
        <v>565</v>
      </c>
      <c r="U1329" s="39" t="s">
        <v>6446</v>
      </c>
    </row>
    <row r="1330" spans="1:21" x14ac:dyDescent="0.25">
      <c r="A1330" s="17" t="s">
        <v>195</v>
      </c>
      <c r="B1330" s="40" t="s">
        <v>197</v>
      </c>
      <c r="C1330" s="33" t="s">
        <v>198</v>
      </c>
      <c r="D1330" s="33" t="str">
        <f t="shared" si="42"/>
        <v>0210542</v>
      </c>
      <c r="E1330" s="34">
        <v>43922</v>
      </c>
      <c r="F1330" s="35">
        <v>16039.5</v>
      </c>
      <c r="G1330" s="36" t="s">
        <v>6445</v>
      </c>
      <c r="H1330" s="33" t="str">
        <f t="shared" si="43"/>
        <v>Limited Plot No. 10-2   IT Park Behind Infotech Tower Opp  V N I T Engg College Parsodi Nagpur  440022 India</v>
      </c>
      <c r="I1330" s="41" t="s">
        <v>199</v>
      </c>
      <c r="M1330" s="39" t="s">
        <v>3030</v>
      </c>
      <c r="N1330" s="25" t="s">
        <v>2788</v>
      </c>
      <c r="O1330" s="25" t="s">
        <v>3031</v>
      </c>
      <c r="P1330" s="25" t="s">
        <v>3032</v>
      </c>
      <c r="Q1330" s="25" t="s">
        <v>3033</v>
      </c>
      <c r="S1330" s="39" t="s">
        <v>3034</v>
      </c>
      <c r="T1330" s="25" t="s">
        <v>565</v>
      </c>
      <c r="U1330" s="39" t="s">
        <v>6446</v>
      </c>
    </row>
    <row r="1331" spans="1:21" x14ac:dyDescent="0.25">
      <c r="A1331" s="17" t="s">
        <v>195</v>
      </c>
      <c r="B1331" s="40" t="s">
        <v>197</v>
      </c>
      <c r="C1331" s="33" t="s">
        <v>198</v>
      </c>
      <c r="D1331" s="33" t="str">
        <f t="shared" si="42"/>
        <v>0193399</v>
      </c>
      <c r="E1331" s="34">
        <v>43922</v>
      </c>
      <c r="F1331" s="35">
        <v>16575</v>
      </c>
      <c r="G1331" s="36" t="s">
        <v>6447</v>
      </c>
      <c r="H1331" s="33" t="str">
        <f t="shared" si="43"/>
        <v>Educational Consultants Pvt Ltd SCO 94 Ground Floor Sector 44-C Chandigarh   India</v>
      </c>
      <c r="I1331" s="41" t="s">
        <v>199</v>
      </c>
      <c r="M1331" s="39" t="s">
        <v>6448</v>
      </c>
      <c r="N1331" s="25" t="s">
        <v>6449</v>
      </c>
      <c r="O1331" s="25" t="s">
        <v>6450</v>
      </c>
      <c r="P1331" s="25" t="s">
        <v>6451</v>
      </c>
      <c r="Q1331" s="25" t="s">
        <v>6435</v>
      </c>
      <c r="T1331" s="25" t="s">
        <v>565</v>
      </c>
      <c r="U1331" s="39" t="s">
        <v>6452</v>
      </c>
    </row>
    <row r="1332" spans="1:21" x14ac:dyDescent="0.25">
      <c r="A1332" s="17" t="s">
        <v>195</v>
      </c>
      <c r="B1332" s="40" t="s">
        <v>197</v>
      </c>
      <c r="C1332" s="33" t="s">
        <v>198</v>
      </c>
      <c r="D1332" s="33" t="str">
        <f t="shared" si="42"/>
        <v>1006759</v>
      </c>
      <c r="E1332" s="34">
        <v>43922</v>
      </c>
      <c r="F1332" s="35">
        <v>12979.5</v>
      </c>
      <c r="G1332" s="36" t="s">
        <v>6453</v>
      </c>
      <c r="H1332" s="33" t="str">
        <f t="shared" si="43"/>
        <v>Ltd 103 1st Floor Chiranjiv Tower 43 Nehru Place New Delhi  110009 India</v>
      </c>
      <c r="I1332" s="41" t="s">
        <v>199</v>
      </c>
      <c r="M1332" s="39" t="s">
        <v>6454</v>
      </c>
      <c r="N1332" s="25" t="s">
        <v>6455</v>
      </c>
      <c r="O1332" s="25" t="s">
        <v>6456</v>
      </c>
      <c r="P1332" s="25" t="s">
        <v>6457</v>
      </c>
      <c r="Q1332" s="25" t="s">
        <v>2862</v>
      </c>
      <c r="S1332" s="39" t="s">
        <v>6458</v>
      </c>
      <c r="T1332" s="25" t="s">
        <v>565</v>
      </c>
      <c r="U1332" s="39" t="s">
        <v>6459</v>
      </c>
    </row>
    <row r="1333" spans="1:21" x14ac:dyDescent="0.25">
      <c r="A1333" s="17" t="s">
        <v>195</v>
      </c>
      <c r="B1333" s="40" t="s">
        <v>197</v>
      </c>
      <c r="C1333" s="33" t="s">
        <v>198</v>
      </c>
      <c r="D1333" s="33" t="str">
        <f t="shared" si="42"/>
        <v>1006976</v>
      </c>
      <c r="E1333" s="34">
        <v>43922</v>
      </c>
      <c r="F1333" s="35">
        <v>18003</v>
      </c>
      <c r="G1333" s="36" t="s">
        <v>6460</v>
      </c>
      <c r="H1333" s="33" t="str">
        <f t="shared" si="43"/>
        <v>HO 3-14  Housing Board Crossing   Sri Ganganagar Rajasthan 335001 India</v>
      </c>
      <c r="I1333" s="41" t="s">
        <v>199</v>
      </c>
      <c r="M1333" s="39" t="s">
        <v>6461</v>
      </c>
      <c r="N1333" s="25" t="s">
        <v>6462</v>
      </c>
      <c r="Q1333" s="25" t="s">
        <v>6463</v>
      </c>
      <c r="R1333" s="25" t="s">
        <v>6464</v>
      </c>
      <c r="S1333" s="39" t="s">
        <v>6465</v>
      </c>
      <c r="T1333" s="25" t="s">
        <v>565</v>
      </c>
      <c r="U1333" s="39" t="s">
        <v>6466</v>
      </c>
    </row>
    <row r="1334" spans="1:21" x14ac:dyDescent="0.25">
      <c r="A1334" s="17" t="s">
        <v>195</v>
      </c>
      <c r="B1334" s="40" t="s">
        <v>197</v>
      </c>
      <c r="C1334" s="33" t="s">
        <v>198</v>
      </c>
      <c r="D1334" s="33" t="str">
        <f t="shared" si="42"/>
        <v>1006987</v>
      </c>
      <c r="E1334" s="34">
        <v>43922</v>
      </c>
      <c r="F1334" s="35">
        <v>35863.199999999997</v>
      </c>
      <c r="G1334" s="36" t="s">
        <v>6292</v>
      </c>
      <c r="H1334" s="33" t="str">
        <f t="shared" si="43"/>
        <v>H O 3 Sripalnagar Society Opp Hotel Landmark Usmanpura AHMEDABAD   India</v>
      </c>
      <c r="I1334" s="41" t="s">
        <v>199</v>
      </c>
      <c r="M1334" s="39" t="s">
        <v>3102</v>
      </c>
      <c r="N1334" s="25" t="s">
        <v>3103</v>
      </c>
      <c r="O1334" s="25" t="s">
        <v>3104</v>
      </c>
      <c r="P1334" s="25" t="s">
        <v>3105</v>
      </c>
      <c r="Q1334" s="25" t="s">
        <v>3106</v>
      </c>
      <c r="T1334" s="25" t="s">
        <v>565</v>
      </c>
      <c r="U1334" s="39" t="s">
        <v>6293</v>
      </c>
    </row>
    <row r="1335" spans="1:21" x14ac:dyDescent="0.25">
      <c r="A1335" s="17" t="s">
        <v>195</v>
      </c>
      <c r="B1335" s="40" t="s">
        <v>197</v>
      </c>
      <c r="C1335" s="33" t="s">
        <v>198</v>
      </c>
      <c r="D1335" s="33" t="str">
        <f t="shared" si="42"/>
        <v>1006987</v>
      </c>
      <c r="E1335" s="34">
        <v>43922</v>
      </c>
      <c r="F1335" s="35">
        <v>34389.300000000003</v>
      </c>
      <c r="G1335" s="36" t="s">
        <v>6292</v>
      </c>
      <c r="H1335" s="33" t="str">
        <f t="shared" si="43"/>
        <v>H O 3 Sripalnagar Society Opp Hotel Landmark Usmanpura AHMEDABAD   India</v>
      </c>
      <c r="I1335" s="41" t="s">
        <v>199</v>
      </c>
      <c r="M1335" s="39" t="s">
        <v>3102</v>
      </c>
      <c r="N1335" s="25" t="s">
        <v>3103</v>
      </c>
      <c r="O1335" s="25" t="s">
        <v>3104</v>
      </c>
      <c r="P1335" s="25" t="s">
        <v>3105</v>
      </c>
      <c r="Q1335" s="25" t="s">
        <v>3106</v>
      </c>
      <c r="T1335" s="25" t="s">
        <v>565</v>
      </c>
      <c r="U1335" s="39" t="s">
        <v>6293</v>
      </c>
    </row>
    <row r="1336" spans="1:21" x14ac:dyDescent="0.25">
      <c r="A1336" s="17" t="s">
        <v>195</v>
      </c>
      <c r="B1336" s="40" t="s">
        <v>197</v>
      </c>
      <c r="C1336" s="33" t="s">
        <v>198</v>
      </c>
      <c r="D1336" s="33" t="str">
        <f t="shared" si="42"/>
        <v>1007071</v>
      </c>
      <c r="E1336" s="34">
        <v>43922</v>
      </c>
      <c r="F1336" s="35">
        <v>12112.65</v>
      </c>
      <c r="G1336" s="36" t="s">
        <v>6467</v>
      </c>
      <c r="H1336" s="33" t="str">
        <f t="shared" si="43"/>
        <v>Suite 3 Level 1 233 Albert Street  BRISBANE QLD 4000 Australia</v>
      </c>
      <c r="I1336" s="41" t="s">
        <v>199</v>
      </c>
      <c r="M1336" s="39" t="s">
        <v>6468</v>
      </c>
      <c r="N1336" s="25" t="s">
        <v>6469</v>
      </c>
      <c r="O1336" s="25" t="s">
        <v>6470</v>
      </c>
      <c r="Q1336" s="25" t="s">
        <v>246</v>
      </c>
      <c r="R1336" s="25" t="s">
        <v>214</v>
      </c>
      <c r="S1336" s="39" t="s">
        <v>215</v>
      </c>
      <c r="T1336" s="25" t="s">
        <v>216</v>
      </c>
      <c r="U1336" s="39" t="s">
        <v>6471</v>
      </c>
    </row>
    <row r="1337" spans="1:21" x14ac:dyDescent="0.25">
      <c r="A1337" s="17" t="s">
        <v>195</v>
      </c>
      <c r="B1337" s="40" t="s">
        <v>197</v>
      </c>
      <c r="C1337" s="33" t="s">
        <v>198</v>
      </c>
      <c r="D1337" s="33" t="str">
        <f t="shared" si="42"/>
        <v>1005404</v>
      </c>
      <c r="E1337" s="34">
        <v>43922</v>
      </c>
      <c r="F1337" s="35">
        <v>16590.3</v>
      </c>
      <c r="G1337" s="36" t="s">
        <v>6472</v>
      </c>
      <c r="H1337" s="33" t="str">
        <f t="shared" si="43"/>
        <v>SCO 83-84 Sector 17-D   Chandigarh   India</v>
      </c>
      <c r="I1337" s="41" t="s">
        <v>199</v>
      </c>
      <c r="M1337" s="39" t="s">
        <v>6473</v>
      </c>
      <c r="N1337" s="25" t="s">
        <v>6474</v>
      </c>
      <c r="Q1337" s="25" t="s">
        <v>6435</v>
      </c>
      <c r="T1337" s="25" t="s">
        <v>565</v>
      </c>
      <c r="U1337" s="39" t="s">
        <v>6475</v>
      </c>
    </row>
    <row r="1338" spans="1:21" x14ac:dyDescent="0.25">
      <c r="A1338" s="17" t="s">
        <v>195</v>
      </c>
      <c r="B1338" s="40" t="s">
        <v>197</v>
      </c>
      <c r="C1338" s="33" t="s">
        <v>198</v>
      </c>
      <c r="D1338" s="33" t="str">
        <f t="shared" si="42"/>
        <v>1007059</v>
      </c>
      <c r="E1338" s="34">
        <v>43922</v>
      </c>
      <c r="F1338" s="35">
        <v>22236</v>
      </c>
      <c r="G1338" s="36" t="s">
        <v>6476</v>
      </c>
      <c r="H1338" s="33" t="str">
        <f t="shared" si="43"/>
        <v>P Ltd 1st Floor Above Bank of Baroda Beside Reddy Hostel HYDERABAD  500001 India</v>
      </c>
      <c r="I1338" s="41" t="s">
        <v>199</v>
      </c>
      <c r="M1338" s="39" t="s">
        <v>3044</v>
      </c>
      <c r="N1338" s="25" t="s">
        <v>3045</v>
      </c>
      <c r="O1338" s="25" t="s">
        <v>3046</v>
      </c>
      <c r="P1338" s="25" t="s">
        <v>3047</v>
      </c>
      <c r="Q1338" s="25" t="s">
        <v>3048</v>
      </c>
      <c r="S1338" s="39" t="s">
        <v>3049</v>
      </c>
      <c r="T1338" s="25" t="s">
        <v>565</v>
      </c>
      <c r="U1338" s="39" t="s">
        <v>6477</v>
      </c>
    </row>
    <row r="1339" spans="1:21" x14ac:dyDescent="0.25">
      <c r="A1339" s="17" t="s">
        <v>195</v>
      </c>
      <c r="B1339" s="40" t="s">
        <v>197</v>
      </c>
      <c r="C1339" s="33" t="s">
        <v>198</v>
      </c>
      <c r="D1339" s="33" t="str">
        <f t="shared" si="42"/>
        <v>1006968</v>
      </c>
      <c r="E1339" s="34">
        <v>43922</v>
      </c>
      <c r="F1339" s="35">
        <v>32629.8</v>
      </c>
      <c r="G1339" s="36" t="s">
        <v>6478</v>
      </c>
      <c r="H1339" s="33" t="str">
        <f t="shared" si="43"/>
        <v>Plot No 2 3rd Floor Pocket C Nelson Mandela Road Vasant Kunj NEW DELHI  110070 India</v>
      </c>
      <c r="I1339" s="41" t="s">
        <v>199</v>
      </c>
      <c r="M1339" s="39" t="s">
        <v>6479</v>
      </c>
      <c r="N1339" s="25" t="s">
        <v>6480</v>
      </c>
      <c r="O1339" s="25" t="s">
        <v>6481</v>
      </c>
      <c r="P1339" s="25" t="s">
        <v>6482</v>
      </c>
      <c r="Q1339" s="25" t="s">
        <v>1398</v>
      </c>
      <c r="S1339" s="39" t="s">
        <v>6483</v>
      </c>
      <c r="T1339" s="25" t="s">
        <v>565</v>
      </c>
      <c r="U1339" s="39" t="s">
        <v>6484</v>
      </c>
    </row>
    <row r="1340" spans="1:21" x14ac:dyDescent="0.25">
      <c r="A1340" s="17" t="s">
        <v>195</v>
      </c>
      <c r="B1340" s="40" t="s">
        <v>197</v>
      </c>
      <c r="C1340" s="33" t="s">
        <v>198</v>
      </c>
      <c r="D1340" s="33" t="str">
        <f t="shared" si="42"/>
        <v>OSHC-1457103_CA_Essentials 29/03/2020</v>
      </c>
      <c r="E1340" s="34">
        <v>43923</v>
      </c>
      <c r="F1340" s="35">
        <v>22054</v>
      </c>
      <c r="G1340" s="36" t="s">
        <v>6324</v>
      </c>
      <c r="H1340" s="33" t="str">
        <f t="shared" si="43"/>
        <v>310 Ann Street   Brisbane QLD 4066 Australia</v>
      </c>
      <c r="I1340" s="41" t="s">
        <v>199</v>
      </c>
      <c r="M1340" s="39" t="s">
        <v>6325</v>
      </c>
      <c r="N1340" s="25" t="s">
        <v>6326</v>
      </c>
      <c r="Q1340" s="25" t="s">
        <v>213</v>
      </c>
      <c r="R1340" s="25" t="s">
        <v>214</v>
      </c>
      <c r="S1340" s="39" t="s">
        <v>1628</v>
      </c>
      <c r="T1340" s="25" t="s">
        <v>216</v>
      </c>
      <c r="U1340" s="25" t="s">
        <v>6485</v>
      </c>
    </row>
    <row r="1341" spans="1:21" x14ac:dyDescent="0.25">
      <c r="A1341" s="17" t="s">
        <v>195</v>
      </c>
      <c r="B1341" s="40" t="s">
        <v>197</v>
      </c>
      <c r="C1341" s="33" t="s">
        <v>198</v>
      </c>
      <c r="D1341" s="33" t="str">
        <f t="shared" si="42"/>
        <v>23204</v>
      </c>
      <c r="E1341" s="34">
        <v>43924</v>
      </c>
      <c r="F1341" s="35">
        <v>16587.45</v>
      </c>
      <c r="G1341" s="36" t="s">
        <v>6486</v>
      </c>
      <c r="H1341" s="33" t="str">
        <f t="shared" si="43"/>
        <v>T/A AECC Global Ground Floor 20 Queen Street  Melbourne VIC 3000 Australia</v>
      </c>
      <c r="I1341" s="41" t="s">
        <v>199</v>
      </c>
      <c r="M1341" s="39" t="s">
        <v>3038</v>
      </c>
      <c r="N1341" s="25" t="s">
        <v>3039</v>
      </c>
      <c r="O1341" s="25" t="s">
        <v>3040</v>
      </c>
      <c r="Q1341" s="25" t="s">
        <v>524</v>
      </c>
      <c r="R1341" s="25" t="s">
        <v>478</v>
      </c>
      <c r="S1341" s="39" t="s">
        <v>526</v>
      </c>
      <c r="T1341" s="25" t="s">
        <v>216</v>
      </c>
      <c r="U1341" s="39" t="s">
        <v>6487</v>
      </c>
    </row>
    <row r="1342" spans="1:21" x14ac:dyDescent="0.25">
      <c r="A1342" s="17" t="s">
        <v>195</v>
      </c>
      <c r="B1342" s="40" t="s">
        <v>197</v>
      </c>
      <c r="C1342" s="33" t="s">
        <v>198</v>
      </c>
      <c r="D1342" s="33" t="str">
        <f t="shared" si="42"/>
        <v>0254928</v>
      </c>
      <c r="E1342" s="34">
        <v>43924</v>
      </c>
      <c r="F1342" s="35">
        <v>18102.150000000001</v>
      </c>
      <c r="G1342" s="36" t="s">
        <v>6486</v>
      </c>
      <c r="H1342" s="33" t="str">
        <f t="shared" si="43"/>
        <v>T/A AECC Global Ground Floor 20 Queen Street  Melbourne VIC 3000 Australia</v>
      </c>
      <c r="I1342" s="41" t="s">
        <v>199</v>
      </c>
      <c r="M1342" s="39" t="s">
        <v>3038</v>
      </c>
      <c r="N1342" s="25" t="s">
        <v>3039</v>
      </c>
      <c r="O1342" s="25" t="s">
        <v>3040</v>
      </c>
      <c r="Q1342" s="25" t="s">
        <v>524</v>
      </c>
      <c r="R1342" s="25" t="s">
        <v>478</v>
      </c>
      <c r="S1342" s="39" t="s">
        <v>526</v>
      </c>
      <c r="T1342" s="25" t="s">
        <v>216</v>
      </c>
      <c r="U1342" s="39" t="s">
        <v>6488</v>
      </c>
    </row>
    <row r="1343" spans="1:21" x14ac:dyDescent="0.25">
      <c r="A1343" s="17" t="s">
        <v>195</v>
      </c>
      <c r="B1343" s="40" t="s">
        <v>197</v>
      </c>
      <c r="C1343" s="33" t="s">
        <v>198</v>
      </c>
      <c r="D1343" s="33" t="str">
        <f t="shared" si="42"/>
        <v>0282542</v>
      </c>
      <c r="E1343" s="34">
        <v>43924</v>
      </c>
      <c r="F1343" s="35">
        <v>22799.7</v>
      </c>
      <c r="G1343" s="36" t="s">
        <v>6486</v>
      </c>
      <c r="H1343" s="33" t="str">
        <f t="shared" si="43"/>
        <v>T/A AECC Global Ground Floor 20 Queen Street  Melbourne VIC 3000 Australia</v>
      </c>
      <c r="I1343" s="41" t="s">
        <v>199</v>
      </c>
      <c r="M1343" s="39" t="s">
        <v>3038</v>
      </c>
      <c r="N1343" s="25" t="s">
        <v>3039</v>
      </c>
      <c r="O1343" s="25" t="s">
        <v>3040</v>
      </c>
      <c r="Q1343" s="25" t="s">
        <v>524</v>
      </c>
      <c r="R1343" s="25" t="s">
        <v>478</v>
      </c>
      <c r="S1343" s="39" t="s">
        <v>526</v>
      </c>
      <c r="T1343" s="25" t="s">
        <v>216</v>
      </c>
      <c r="U1343" s="39" t="s">
        <v>6489</v>
      </c>
    </row>
    <row r="1344" spans="1:21" x14ac:dyDescent="0.25">
      <c r="A1344" s="17" t="s">
        <v>195</v>
      </c>
      <c r="B1344" s="40" t="s">
        <v>197</v>
      </c>
      <c r="C1344" s="33" t="s">
        <v>198</v>
      </c>
      <c r="D1344" s="33" t="str">
        <f t="shared" si="42"/>
        <v>GST to be remitted</v>
      </c>
      <c r="E1344" s="34">
        <v>43924</v>
      </c>
      <c r="F1344" s="35">
        <v>22336.92</v>
      </c>
      <c r="G1344" s="36" t="s">
        <v>6332</v>
      </c>
      <c r="H1344" s="33" t="str">
        <f t="shared" si="43"/>
        <v>Locked Bag 4014   South Melbourne VIC 3205 Australia</v>
      </c>
      <c r="I1344" s="41" t="s">
        <v>199</v>
      </c>
      <c r="M1344" s="39" t="s">
        <v>6333</v>
      </c>
      <c r="N1344" s="25" t="s">
        <v>6334</v>
      </c>
      <c r="Q1344" s="25" t="s">
        <v>5348</v>
      </c>
      <c r="R1344" s="25" t="s">
        <v>478</v>
      </c>
      <c r="S1344" s="39" t="s">
        <v>1884</v>
      </c>
      <c r="T1344" s="25" t="s">
        <v>216</v>
      </c>
      <c r="U1344" s="25" t="s">
        <v>6364</v>
      </c>
    </row>
    <row r="1345" spans="1:21" x14ac:dyDescent="0.25">
      <c r="A1345" s="17" t="s">
        <v>195</v>
      </c>
      <c r="B1345" s="40" t="s">
        <v>197</v>
      </c>
      <c r="C1345" s="33" t="s">
        <v>198</v>
      </c>
      <c r="D1345" s="33" t="str">
        <f t="shared" si="42"/>
        <v>1006875</v>
      </c>
      <c r="E1345" s="34">
        <v>43929</v>
      </c>
      <c r="F1345" s="35">
        <v>30848.400000000001</v>
      </c>
      <c r="G1345" s="36" t="s">
        <v>6490</v>
      </c>
      <c r="H1345" s="33" t="str">
        <f t="shared" si="43"/>
        <v>Rosy Towers First Floor No 7 Nungambakkam High Road Nungambakkam Chennai  34 India</v>
      </c>
      <c r="I1345" s="41" t="s">
        <v>199</v>
      </c>
      <c r="M1345" s="39" t="s">
        <v>6491</v>
      </c>
      <c r="N1345" s="25" t="s">
        <v>6492</v>
      </c>
      <c r="O1345" s="25" t="s">
        <v>6493</v>
      </c>
      <c r="P1345" s="25" t="s">
        <v>6494</v>
      </c>
      <c r="Q1345" s="25" t="s">
        <v>6495</v>
      </c>
      <c r="S1345" s="39" t="s">
        <v>6496</v>
      </c>
      <c r="T1345" s="25" t="s">
        <v>565</v>
      </c>
      <c r="U1345" s="39" t="s">
        <v>6497</v>
      </c>
    </row>
    <row r="1346" spans="1:21" x14ac:dyDescent="0.25">
      <c r="A1346" s="17" t="s">
        <v>195</v>
      </c>
      <c r="B1346" s="40" t="s">
        <v>197</v>
      </c>
      <c r="C1346" s="33" t="s">
        <v>198</v>
      </c>
      <c r="D1346" s="33" t="str">
        <f t="shared" si="42"/>
        <v>0181017</v>
      </c>
      <c r="E1346" s="34">
        <v>43929</v>
      </c>
      <c r="F1346" s="35">
        <v>21879</v>
      </c>
      <c r="G1346" s="36" t="s">
        <v>6498</v>
      </c>
      <c r="H1346" s="33" t="str">
        <f t="shared" si="43"/>
        <v>101 Diamond House Behind Topaz Building Officers Colony Punjagutta Hyderabad Telangana AP 500082 India</v>
      </c>
      <c r="I1346" s="41" t="s">
        <v>199</v>
      </c>
      <c r="M1346" s="39" t="s">
        <v>2816</v>
      </c>
      <c r="N1346" s="25" t="s">
        <v>2817</v>
      </c>
      <c r="O1346" s="25" t="s">
        <v>2818</v>
      </c>
      <c r="P1346" s="25" t="s">
        <v>2819</v>
      </c>
      <c r="Q1346" s="25" t="s">
        <v>2820</v>
      </c>
      <c r="R1346" s="25" t="s">
        <v>209</v>
      </c>
      <c r="S1346" s="39" t="s">
        <v>2821</v>
      </c>
      <c r="T1346" s="25" t="s">
        <v>565</v>
      </c>
      <c r="U1346" s="39" t="s">
        <v>6499</v>
      </c>
    </row>
    <row r="1347" spans="1:21" x14ac:dyDescent="0.25">
      <c r="A1347" s="17" t="s">
        <v>195</v>
      </c>
      <c r="B1347" s="40" t="s">
        <v>197</v>
      </c>
      <c r="C1347" s="33" t="s">
        <v>198</v>
      </c>
      <c r="D1347" s="33" t="str">
        <f t="shared" si="42"/>
        <v>0181017</v>
      </c>
      <c r="E1347" s="34">
        <v>43929</v>
      </c>
      <c r="F1347" s="35">
        <v>15096</v>
      </c>
      <c r="G1347" s="36" t="s">
        <v>6498</v>
      </c>
      <c r="H1347" s="33" t="str">
        <f t="shared" si="43"/>
        <v>101 Diamond House Behind Topaz Building Officers Colony Punjagutta Hyderabad Telangana AP 500082 India</v>
      </c>
      <c r="I1347" s="41" t="s">
        <v>199</v>
      </c>
      <c r="M1347" s="39" t="s">
        <v>2816</v>
      </c>
      <c r="N1347" s="25" t="s">
        <v>2817</v>
      </c>
      <c r="O1347" s="25" t="s">
        <v>2818</v>
      </c>
      <c r="P1347" s="25" t="s">
        <v>2819</v>
      </c>
      <c r="Q1347" s="25" t="s">
        <v>2820</v>
      </c>
      <c r="R1347" s="25" t="s">
        <v>209</v>
      </c>
      <c r="S1347" s="39" t="s">
        <v>2821</v>
      </c>
      <c r="T1347" s="25" t="s">
        <v>565</v>
      </c>
      <c r="U1347" s="39" t="s">
        <v>6499</v>
      </c>
    </row>
    <row r="1348" spans="1:21" x14ac:dyDescent="0.25">
      <c r="A1348" s="17" t="s">
        <v>195</v>
      </c>
      <c r="B1348" s="40" t="s">
        <v>197</v>
      </c>
      <c r="C1348" s="33" t="s">
        <v>198</v>
      </c>
      <c r="D1348" s="33" t="str">
        <f t="shared" si="42"/>
        <v>23443</v>
      </c>
      <c r="E1348" s="34">
        <v>43929</v>
      </c>
      <c r="F1348" s="35">
        <v>11965.8</v>
      </c>
      <c r="G1348" s="36" t="s">
        <v>6500</v>
      </c>
      <c r="H1348" s="33" t="str">
        <f t="shared" si="43"/>
        <v>Suite 3 Level 2, 137-139 Bathurst St   Sydney NSW 2000 Australia</v>
      </c>
      <c r="I1348" s="41" t="s">
        <v>199</v>
      </c>
      <c r="M1348" s="39" t="s">
        <v>6501</v>
      </c>
      <c r="N1348" s="25" t="s">
        <v>6502</v>
      </c>
      <c r="Q1348" s="25" t="s">
        <v>396</v>
      </c>
      <c r="R1348" s="25" t="s">
        <v>397</v>
      </c>
      <c r="S1348" s="39" t="s">
        <v>398</v>
      </c>
      <c r="T1348" s="25" t="s">
        <v>216</v>
      </c>
      <c r="U1348" s="39" t="s">
        <v>6503</v>
      </c>
    </row>
    <row r="1349" spans="1:21" x14ac:dyDescent="0.25">
      <c r="A1349" s="17" t="s">
        <v>195</v>
      </c>
      <c r="B1349" s="40" t="s">
        <v>197</v>
      </c>
      <c r="C1349" s="33" t="s">
        <v>198</v>
      </c>
      <c r="D1349" s="33" t="str">
        <f t="shared" si="42"/>
        <v>1007052</v>
      </c>
      <c r="E1349" s="34">
        <v>43929</v>
      </c>
      <c r="F1349" s="35">
        <v>22139.1</v>
      </c>
      <c r="G1349" s="36" t="s">
        <v>6504</v>
      </c>
      <c r="H1349" s="33" t="str">
        <f t="shared" si="43"/>
        <v>Trans Globe House Opp King's Land Towers Amin Marg RAJKOT  360005 India</v>
      </c>
      <c r="I1349" s="41" t="s">
        <v>199</v>
      </c>
      <c r="M1349" s="39" t="s">
        <v>3709</v>
      </c>
      <c r="N1349" s="25" t="s">
        <v>3710</v>
      </c>
      <c r="O1349" s="25" t="s">
        <v>3711</v>
      </c>
      <c r="P1349" s="25" t="s">
        <v>3712</v>
      </c>
      <c r="Q1349" s="25" t="s">
        <v>3713</v>
      </c>
      <c r="S1349" s="39" t="s">
        <v>3714</v>
      </c>
      <c r="T1349" s="25" t="s">
        <v>565</v>
      </c>
      <c r="U1349" s="39" t="s">
        <v>6505</v>
      </c>
    </row>
    <row r="1350" spans="1:21" x14ac:dyDescent="0.25">
      <c r="A1350" s="17" t="s">
        <v>195</v>
      </c>
      <c r="B1350" s="40" t="s">
        <v>197</v>
      </c>
      <c r="C1350" s="33" t="s">
        <v>198</v>
      </c>
      <c r="D1350" s="33" t="str">
        <f t="shared" si="42"/>
        <v>1007052</v>
      </c>
      <c r="E1350" s="34">
        <v>43929</v>
      </c>
      <c r="F1350" s="35">
        <v>28718.1</v>
      </c>
      <c r="G1350" s="36" t="s">
        <v>6504</v>
      </c>
      <c r="H1350" s="33" t="str">
        <f t="shared" si="43"/>
        <v>Trans Globe House Opp King's Land Towers Amin Marg RAJKOT  360005 India</v>
      </c>
      <c r="I1350" s="41" t="s">
        <v>199</v>
      </c>
      <c r="M1350" s="39" t="s">
        <v>3709</v>
      </c>
      <c r="N1350" s="25" t="s">
        <v>3710</v>
      </c>
      <c r="O1350" s="25" t="s">
        <v>3711</v>
      </c>
      <c r="P1350" s="25" t="s">
        <v>3712</v>
      </c>
      <c r="Q1350" s="25" t="s">
        <v>3713</v>
      </c>
      <c r="S1350" s="39" t="s">
        <v>3714</v>
      </c>
      <c r="T1350" s="25" t="s">
        <v>565</v>
      </c>
      <c r="U1350" s="39" t="s">
        <v>6505</v>
      </c>
    </row>
    <row r="1351" spans="1:21" x14ac:dyDescent="0.25">
      <c r="A1351" s="17" t="s">
        <v>195</v>
      </c>
      <c r="B1351" s="40" t="s">
        <v>197</v>
      </c>
      <c r="C1351" s="33" t="s">
        <v>198</v>
      </c>
      <c r="D1351" s="33" t="str">
        <f t="shared" si="42"/>
        <v>0289972</v>
      </c>
      <c r="E1351" s="34">
        <v>43930</v>
      </c>
      <c r="F1351" s="35">
        <v>12301.2</v>
      </c>
      <c r="G1351" s="36" t="s">
        <v>6506</v>
      </c>
      <c r="H1351" s="33" t="str">
        <f t="shared" si="43"/>
        <v>Services Private Limited 7W, The Millennium 235/2A AJC Bose Road Kolkata WB 700020 India</v>
      </c>
      <c r="I1351" s="41" t="s">
        <v>199</v>
      </c>
      <c r="M1351" s="39" t="s">
        <v>6507</v>
      </c>
      <c r="N1351" s="25" t="s">
        <v>6508</v>
      </c>
      <c r="O1351" s="25" t="s">
        <v>6509</v>
      </c>
      <c r="P1351" s="25" t="s">
        <v>6510</v>
      </c>
      <c r="Q1351" s="25" t="s">
        <v>6511</v>
      </c>
      <c r="R1351" s="25" t="s">
        <v>6512</v>
      </c>
      <c r="S1351" s="39" t="s">
        <v>6513</v>
      </c>
      <c r="T1351" s="25" t="s">
        <v>565</v>
      </c>
      <c r="U1351" s="39" t="s">
        <v>6514</v>
      </c>
    </row>
    <row r="1352" spans="1:21" x14ac:dyDescent="0.25">
      <c r="A1352" s="17" t="s">
        <v>195</v>
      </c>
      <c r="B1352" s="40" t="s">
        <v>197</v>
      </c>
      <c r="C1352" s="33" t="s">
        <v>198</v>
      </c>
      <c r="D1352" s="33" t="str">
        <f t="shared" si="42"/>
        <v>0289983</v>
      </c>
      <c r="E1352" s="34">
        <v>43930</v>
      </c>
      <c r="F1352" s="35">
        <v>17117.099999999999</v>
      </c>
      <c r="G1352" s="36" t="s">
        <v>6515</v>
      </c>
      <c r="H1352" s="33" t="str">
        <f t="shared" si="43"/>
        <v>65 Wigram Street   Harris Park NSW 2150 Australia</v>
      </c>
      <c r="I1352" s="41" t="s">
        <v>199</v>
      </c>
      <c r="M1352" s="39" t="s">
        <v>3109</v>
      </c>
      <c r="N1352" s="25" t="s">
        <v>3110</v>
      </c>
      <c r="Q1352" s="25" t="s">
        <v>3111</v>
      </c>
      <c r="R1352" s="25" t="s">
        <v>397</v>
      </c>
      <c r="S1352" s="39" t="s">
        <v>3112</v>
      </c>
      <c r="T1352" s="25" t="s">
        <v>216</v>
      </c>
      <c r="U1352" s="39" t="s">
        <v>6516</v>
      </c>
    </row>
    <row r="1353" spans="1:21" x14ac:dyDescent="0.25">
      <c r="A1353" s="17" t="s">
        <v>195</v>
      </c>
      <c r="B1353" s="40" t="s">
        <v>197</v>
      </c>
      <c r="C1353" s="33" t="s">
        <v>198</v>
      </c>
      <c r="D1353" s="33" t="str">
        <f t="shared" si="42"/>
        <v>23025</v>
      </c>
      <c r="E1353" s="34">
        <v>43930</v>
      </c>
      <c r="F1353" s="35">
        <v>18553.5</v>
      </c>
      <c r="G1353" s="36" t="s">
        <v>6517</v>
      </c>
      <c r="H1353" s="33" t="str">
        <f t="shared" si="43"/>
        <v>56-G Jinnah Av #35 First Floor Beverly Centre Blue Area PO Box 2166 Islamabad  na Pakistan</v>
      </c>
      <c r="I1353" s="41" t="s">
        <v>199</v>
      </c>
      <c r="M1353" s="39" t="s">
        <v>6518</v>
      </c>
      <c r="N1353" s="25" t="s">
        <v>6519</v>
      </c>
      <c r="O1353" s="25" t="s">
        <v>6520</v>
      </c>
      <c r="P1353" s="25" t="s">
        <v>6521</v>
      </c>
      <c r="Q1353" s="25" t="s">
        <v>6522</v>
      </c>
      <c r="S1353" s="25" t="s">
        <v>1304</v>
      </c>
      <c r="T1353" s="25" t="s">
        <v>6523</v>
      </c>
      <c r="U1353" s="39" t="s">
        <v>6524</v>
      </c>
    </row>
    <row r="1354" spans="1:21" x14ac:dyDescent="0.25">
      <c r="A1354" s="17" t="s">
        <v>195</v>
      </c>
      <c r="B1354" s="40" t="s">
        <v>197</v>
      </c>
      <c r="C1354" s="33" t="s">
        <v>198</v>
      </c>
      <c r="D1354" s="33" t="str">
        <f t="shared" si="42"/>
        <v>0162214</v>
      </c>
      <c r="E1354" s="34">
        <v>43930</v>
      </c>
      <c r="F1354" s="35">
        <v>15106.5</v>
      </c>
      <c r="G1354" s="36" t="s">
        <v>6525</v>
      </c>
      <c r="H1354" s="33" t="str">
        <f t="shared" si="43"/>
        <v>Pvt Ltd Lalupate Marga Putalisadak Kathmandu  NA Nepal</v>
      </c>
      <c r="I1354" s="41" t="s">
        <v>199</v>
      </c>
      <c r="M1354" s="39" t="s">
        <v>6526</v>
      </c>
      <c r="N1354" s="25" t="s">
        <v>3583</v>
      </c>
      <c r="O1354" s="25" t="s">
        <v>6527</v>
      </c>
      <c r="P1354" s="25" t="s">
        <v>3585</v>
      </c>
      <c r="Q1354" s="25" t="s">
        <v>3586</v>
      </c>
      <c r="S1354" s="25" t="s">
        <v>6528</v>
      </c>
      <c r="T1354" s="25" t="s">
        <v>2885</v>
      </c>
      <c r="U1354" s="39" t="s">
        <v>6529</v>
      </c>
    </row>
    <row r="1355" spans="1:21" x14ac:dyDescent="0.25">
      <c r="A1355" s="17" t="s">
        <v>195</v>
      </c>
      <c r="B1355" s="40" t="s">
        <v>197</v>
      </c>
      <c r="C1355" s="33" t="s">
        <v>198</v>
      </c>
      <c r="D1355" s="33" t="str">
        <f t="shared" si="42"/>
        <v>1005659</v>
      </c>
      <c r="E1355" s="34">
        <v>43930</v>
      </c>
      <c r="F1355" s="35">
        <v>13907.7</v>
      </c>
      <c r="G1355" s="36" t="s">
        <v>6530</v>
      </c>
      <c r="H1355" s="33" t="str">
        <f t="shared" si="43"/>
        <v>Limited HO 3rd Floor, Jasti Towers, Above Karur Vysya Bank SR Nagar Hyderabad  500038 India</v>
      </c>
      <c r="I1355" s="41" t="s">
        <v>199</v>
      </c>
      <c r="M1355" s="39" t="s">
        <v>6531</v>
      </c>
      <c r="N1355" s="25" t="s">
        <v>2788</v>
      </c>
      <c r="O1355" s="25" t="s">
        <v>6532</v>
      </c>
      <c r="P1355" s="25" t="s">
        <v>6533</v>
      </c>
      <c r="Q1355" s="25" t="s">
        <v>2891</v>
      </c>
      <c r="S1355" s="39" t="s">
        <v>6534</v>
      </c>
      <c r="T1355" s="25" t="s">
        <v>565</v>
      </c>
      <c r="U1355" s="39" t="s">
        <v>6535</v>
      </c>
    </row>
    <row r="1356" spans="1:21" x14ac:dyDescent="0.25">
      <c r="A1356" s="17" t="s">
        <v>195</v>
      </c>
      <c r="B1356" s="40" t="s">
        <v>197</v>
      </c>
      <c r="C1356" s="33" t="s">
        <v>198</v>
      </c>
      <c r="D1356" s="33" t="str">
        <f t="shared" si="42"/>
        <v>23166</v>
      </c>
      <c r="E1356" s="34">
        <v>43930</v>
      </c>
      <c r="F1356" s="35">
        <v>26086.5</v>
      </c>
      <c r="G1356" s="36" t="s">
        <v>6536</v>
      </c>
      <c r="H1356" s="33" t="str">
        <f t="shared" si="43"/>
        <v>Suite 901A   Level 9 32 York Street  Sydney NSW 2000 Australia</v>
      </c>
      <c r="I1356" s="41" t="s">
        <v>199</v>
      </c>
      <c r="M1356" s="39" t="s">
        <v>2833</v>
      </c>
      <c r="N1356" s="25" t="s">
        <v>2834</v>
      </c>
      <c r="O1356" s="25" t="s">
        <v>2835</v>
      </c>
      <c r="Q1356" s="25" t="s">
        <v>396</v>
      </c>
      <c r="R1356" s="25" t="s">
        <v>397</v>
      </c>
      <c r="S1356" s="39" t="s">
        <v>398</v>
      </c>
      <c r="T1356" s="25" t="s">
        <v>216</v>
      </c>
      <c r="U1356" s="39" t="s">
        <v>6537</v>
      </c>
    </row>
    <row r="1357" spans="1:21" x14ac:dyDescent="0.25">
      <c r="A1357" s="17" t="s">
        <v>195</v>
      </c>
      <c r="B1357" s="40" t="s">
        <v>197</v>
      </c>
      <c r="C1357" s="33" t="s">
        <v>198</v>
      </c>
      <c r="D1357" s="33" t="str">
        <f t="shared" si="42"/>
        <v>23166</v>
      </c>
      <c r="E1357" s="34">
        <v>43930</v>
      </c>
      <c r="F1357" s="35">
        <v>25146</v>
      </c>
      <c r="G1357" s="36" t="s">
        <v>6536</v>
      </c>
      <c r="H1357" s="33" t="str">
        <f t="shared" si="43"/>
        <v>Suite 901A   Level 9 32 York Street  Sydney NSW 2000 Australia</v>
      </c>
      <c r="I1357" s="41" t="s">
        <v>199</v>
      </c>
      <c r="M1357" s="39" t="s">
        <v>2833</v>
      </c>
      <c r="N1357" s="25" t="s">
        <v>2834</v>
      </c>
      <c r="O1357" s="25" t="s">
        <v>2835</v>
      </c>
      <c r="Q1357" s="25" t="s">
        <v>396</v>
      </c>
      <c r="R1357" s="25" t="s">
        <v>397</v>
      </c>
      <c r="S1357" s="39" t="s">
        <v>398</v>
      </c>
      <c r="T1357" s="25" t="s">
        <v>216</v>
      </c>
      <c r="U1357" s="39" t="s">
        <v>6537</v>
      </c>
    </row>
    <row r="1358" spans="1:21" x14ac:dyDescent="0.25">
      <c r="A1358" s="17" t="s">
        <v>195</v>
      </c>
      <c r="B1358" s="40" t="s">
        <v>197</v>
      </c>
      <c r="C1358" s="33" t="s">
        <v>198</v>
      </c>
      <c r="D1358" s="33" t="str">
        <f t="shared" si="42"/>
        <v>1009059</v>
      </c>
      <c r="E1358" s="34">
        <v>43930</v>
      </c>
      <c r="F1358" s="35">
        <v>11200.5</v>
      </c>
      <c r="G1358" s="36" t="s">
        <v>6538</v>
      </c>
      <c r="H1358" s="33" t="str">
        <f t="shared" si="43"/>
        <v>Consultancy P Ltd 18th Street Dhikopatanpath Lakeside 06 Pokhara   Nepal</v>
      </c>
      <c r="I1358" s="41" t="s">
        <v>199</v>
      </c>
      <c r="M1358" s="39" t="s">
        <v>6539</v>
      </c>
      <c r="N1358" s="25" t="s">
        <v>6540</v>
      </c>
      <c r="O1358" s="25" t="s">
        <v>6541</v>
      </c>
      <c r="P1358" s="25" t="s">
        <v>6542</v>
      </c>
      <c r="Q1358" s="25" t="s">
        <v>6543</v>
      </c>
      <c r="T1358" s="25" t="s">
        <v>2885</v>
      </c>
      <c r="U1358" s="39" t="s">
        <v>6544</v>
      </c>
    </row>
    <row r="1359" spans="1:21" x14ac:dyDescent="0.25">
      <c r="A1359" s="17" t="s">
        <v>195</v>
      </c>
      <c r="B1359" s="40" t="s">
        <v>197</v>
      </c>
      <c r="C1359" s="33" t="s">
        <v>198</v>
      </c>
      <c r="D1359" s="33" t="str">
        <f t="shared" si="42"/>
        <v>0260821</v>
      </c>
      <c r="E1359" s="34">
        <v>43930</v>
      </c>
      <c r="F1359" s="35">
        <v>19030.5</v>
      </c>
      <c r="G1359" s="36" t="s">
        <v>6545</v>
      </c>
      <c r="H1359" s="33" t="str">
        <f t="shared" si="43"/>
        <v>New Baneshwor Buddhangar  KATHMANDU   Nepal</v>
      </c>
      <c r="I1359" s="41" t="s">
        <v>199</v>
      </c>
      <c r="M1359" s="39" t="s">
        <v>2881</v>
      </c>
      <c r="N1359" s="25" t="s">
        <v>2882</v>
      </c>
      <c r="O1359" s="25" t="s">
        <v>2883</v>
      </c>
      <c r="Q1359" s="25" t="s">
        <v>2884</v>
      </c>
      <c r="T1359" s="25" t="s">
        <v>2885</v>
      </c>
      <c r="U1359" s="39" t="s">
        <v>6546</v>
      </c>
    </row>
    <row r="1360" spans="1:21" x14ac:dyDescent="0.25">
      <c r="A1360" s="17" t="s">
        <v>195</v>
      </c>
      <c r="B1360" s="40" t="s">
        <v>197</v>
      </c>
      <c r="C1360" s="33" t="s">
        <v>198</v>
      </c>
      <c r="D1360" s="33" t="str">
        <f t="shared" si="42"/>
        <v>23150</v>
      </c>
      <c r="E1360" s="34">
        <v>43930</v>
      </c>
      <c r="F1360" s="35">
        <v>13234.07</v>
      </c>
      <c r="G1360" s="36" t="s">
        <v>6547</v>
      </c>
      <c r="H1360" s="33" t="str">
        <f t="shared" si="43"/>
        <v>Level 12 50 Queen Street  Melbourne VIC 3000 Australia</v>
      </c>
      <c r="I1360" s="41" t="s">
        <v>199</v>
      </c>
      <c r="M1360" s="39" t="s">
        <v>6548</v>
      </c>
      <c r="N1360" s="25" t="s">
        <v>6549</v>
      </c>
      <c r="O1360" s="25" t="s">
        <v>6550</v>
      </c>
      <c r="Q1360" s="25" t="s">
        <v>524</v>
      </c>
      <c r="R1360" s="25" t="s">
        <v>478</v>
      </c>
      <c r="S1360" s="39" t="s">
        <v>526</v>
      </c>
      <c r="T1360" s="25" t="s">
        <v>216</v>
      </c>
      <c r="U1360" s="39" t="s">
        <v>6551</v>
      </c>
    </row>
    <row r="1361" spans="1:22" x14ac:dyDescent="0.25">
      <c r="A1361" s="17" t="s">
        <v>195</v>
      </c>
      <c r="B1361" s="40" t="s">
        <v>197</v>
      </c>
      <c r="C1361" s="33" t="s">
        <v>198</v>
      </c>
      <c r="D1361" s="33" t="str">
        <f t="shared" si="42"/>
        <v>22810</v>
      </c>
      <c r="E1361" s="34">
        <v>43930</v>
      </c>
      <c r="F1361" s="35">
        <v>20303.099999999999</v>
      </c>
      <c r="G1361" s="36" t="s">
        <v>6552</v>
      </c>
      <c r="H1361" s="33" t="str">
        <f t="shared" si="43"/>
        <v>2nd Floor Sadhuram Chambers BS Navgujarat College Ashram Road Ahmedabad  380013 India</v>
      </c>
      <c r="I1361" s="41" t="s">
        <v>199</v>
      </c>
      <c r="M1361" s="39" t="s">
        <v>6553</v>
      </c>
      <c r="N1361" s="25" t="s">
        <v>6554</v>
      </c>
      <c r="O1361" s="25" t="s">
        <v>6555</v>
      </c>
      <c r="P1361" s="25" t="s">
        <v>6556</v>
      </c>
      <c r="Q1361" s="25" t="s">
        <v>6311</v>
      </c>
      <c r="S1361" s="39" t="s">
        <v>6557</v>
      </c>
      <c r="T1361" s="25" t="s">
        <v>565</v>
      </c>
      <c r="U1361" s="39" t="s">
        <v>6558</v>
      </c>
    </row>
    <row r="1362" spans="1:22" x14ac:dyDescent="0.25">
      <c r="A1362" s="17" t="s">
        <v>195</v>
      </c>
      <c r="B1362" s="40" t="s">
        <v>197</v>
      </c>
      <c r="C1362" s="33" t="s">
        <v>198</v>
      </c>
      <c r="D1362" s="33" t="str">
        <f t="shared" si="42"/>
        <v>23166</v>
      </c>
      <c r="E1362" s="34">
        <v>43930</v>
      </c>
      <c r="F1362" s="35">
        <v>23512.5</v>
      </c>
      <c r="G1362" s="36" t="s">
        <v>6536</v>
      </c>
      <c r="H1362" s="33" t="str">
        <f t="shared" si="43"/>
        <v>Suite 901A   Level 9 32 York Street  Sydney NSW 2000 Australia</v>
      </c>
      <c r="I1362" s="41" t="s">
        <v>199</v>
      </c>
      <c r="M1362" s="39" t="s">
        <v>2833</v>
      </c>
      <c r="N1362" s="25" t="s">
        <v>2834</v>
      </c>
      <c r="O1362" s="25" t="s">
        <v>2835</v>
      </c>
      <c r="Q1362" s="25" t="s">
        <v>396</v>
      </c>
      <c r="R1362" s="25" t="s">
        <v>397</v>
      </c>
      <c r="S1362" s="39" t="s">
        <v>398</v>
      </c>
      <c r="T1362" s="25" t="s">
        <v>216</v>
      </c>
      <c r="U1362" s="39" t="s">
        <v>6537</v>
      </c>
    </row>
    <row r="1363" spans="1:22" x14ac:dyDescent="0.25">
      <c r="A1363" s="17" t="s">
        <v>195</v>
      </c>
      <c r="B1363" s="40" t="s">
        <v>197</v>
      </c>
      <c r="C1363" s="33" t="s">
        <v>198</v>
      </c>
      <c r="D1363" s="33" t="str">
        <f t="shared" si="42"/>
        <v>0162256</v>
      </c>
      <c r="E1363" s="34">
        <v>43930</v>
      </c>
      <c r="F1363" s="35">
        <v>32038.2</v>
      </c>
      <c r="G1363" s="36" t="s">
        <v>6559</v>
      </c>
      <c r="H1363" s="33" t="str">
        <f t="shared" si="43"/>
        <v>Hs-27, 2nd Floor Kailash Colony Main Market  New Delhi  110048 India</v>
      </c>
      <c r="I1363" s="41" t="s">
        <v>199</v>
      </c>
      <c r="M1363" s="39" t="s">
        <v>6560</v>
      </c>
      <c r="N1363" s="25" t="s">
        <v>6561</v>
      </c>
      <c r="O1363" s="25" t="s">
        <v>6562</v>
      </c>
      <c r="Q1363" s="25" t="s">
        <v>2862</v>
      </c>
      <c r="S1363" s="39" t="s">
        <v>6563</v>
      </c>
      <c r="T1363" s="25" t="s">
        <v>565</v>
      </c>
      <c r="U1363" s="39" t="s">
        <v>6564</v>
      </c>
    </row>
    <row r="1364" spans="1:22" x14ac:dyDescent="0.25">
      <c r="A1364" s="17" t="s">
        <v>195</v>
      </c>
      <c r="B1364" s="40" t="s">
        <v>197</v>
      </c>
      <c r="C1364" s="33" t="s">
        <v>198</v>
      </c>
      <c r="D1364" s="33" t="str">
        <f t="shared" si="42"/>
        <v>0162256</v>
      </c>
      <c r="E1364" s="34">
        <v>43930</v>
      </c>
      <c r="F1364" s="35">
        <v>29555</v>
      </c>
      <c r="G1364" s="36" t="s">
        <v>6559</v>
      </c>
      <c r="H1364" s="33" t="str">
        <f t="shared" si="43"/>
        <v>Hs-27, 2nd Floor Kailash Colony Main Market  New Delhi  110048 India</v>
      </c>
      <c r="I1364" s="41" t="s">
        <v>199</v>
      </c>
      <c r="M1364" s="39" t="s">
        <v>6560</v>
      </c>
      <c r="N1364" s="25" t="s">
        <v>6561</v>
      </c>
      <c r="O1364" s="25" t="s">
        <v>6562</v>
      </c>
      <c r="Q1364" s="25" t="s">
        <v>2862</v>
      </c>
      <c r="S1364" s="39" t="s">
        <v>6563</v>
      </c>
      <c r="T1364" s="25" t="s">
        <v>565</v>
      </c>
      <c r="U1364" s="39" t="s">
        <v>6564</v>
      </c>
    </row>
    <row r="1365" spans="1:22" x14ac:dyDescent="0.25">
      <c r="A1365" s="17" t="s">
        <v>195</v>
      </c>
      <c r="B1365" s="40" t="s">
        <v>197</v>
      </c>
      <c r="C1365" s="33" t="s">
        <v>198</v>
      </c>
      <c r="D1365" s="33" t="str">
        <f t="shared" si="42"/>
        <v>1008417</v>
      </c>
      <c r="E1365" s="34">
        <v>43931</v>
      </c>
      <c r="F1365" s="35">
        <v>22251.3</v>
      </c>
      <c r="G1365" s="36" t="s">
        <v>6565</v>
      </c>
      <c r="H1365" s="33" t="str">
        <f t="shared" si="43"/>
        <v>Consultants 1st Floor, Pink Plaza, Model Town Ludhiana Punjab  141002 India</v>
      </c>
      <c r="I1365" s="41" t="s">
        <v>199</v>
      </c>
      <c r="M1365" s="39" t="s">
        <v>6566</v>
      </c>
      <c r="N1365" s="25" t="s">
        <v>6567</v>
      </c>
      <c r="O1365" s="25" t="s">
        <v>6568</v>
      </c>
      <c r="P1365" s="25" t="s">
        <v>6569</v>
      </c>
      <c r="Q1365" s="25" t="s">
        <v>6348</v>
      </c>
      <c r="S1365" s="39" t="s">
        <v>6570</v>
      </c>
      <c r="T1365" s="25" t="s">
        <v>565</v>
      </c>
      <c r="U1365" s="39" t="s">
        <v>6571</v>
      </c>
    </row>
    <row r="1366" spans="1:22" x14ac:dyDescent="0.25">
      <c r="A1366" s="17" t="s">
        <v>195</v>
      </c>
      <c r="B1366" s="40" t="s">
        <v>197</v>
      </c>
      <c r="C1366" s="33" t="s">
        <v>198</v>
      </c>
      <c r="D1366" s="33" t="str">
        <f t="shared" si="42"/>
        <v>0283824</v>
      </c>
      <c r="E1366" s="34">
        <v>43931</v>
      </c>
      <c r="F1366" s="35">
        <v>17404.2</v>
      </c>
      <c r="G1366" s="36" t="s">
        <v>6515</v>
      </c>
      <c r="H1366" s="33" t="str">
        <f t="shared" si="43"/>
        <v>65 Wigram Street   Harris Park NSW 2150 Australia</v>
      </c>
      <c r="I1366" s="41" t="s">
        <v>199</v>
      </c>
      <c r="M1366" s="39" t="s">
        <v>3109</v>
      </c>
      <c r="N1366" s="25" t="s">
        <v>3110</v>
      </c>
      <c r="Q1366" s="25" t="s">
        <v>3111</v>
      </c>
      <c r="R1366" s="25" t="s">
        <v>397</v>
      </c>
      <c r="S1366" s="39" t="s">
        <v>3112</v>
      </c>
      <c r="T1366" s="25" t="s">
        <v>216</v>
      </c>
      <c r="U1366" s="39" t="s">
        <v>6572</v>
      </c>
    </row>
    <row r="1367" spans="1:22" x14ac:dyDescent="0.25">
      <c r="A1367" s="17" t="s">
        <v>195</v>
      </c>
      <c r="B1367" s="40" t="s">
        <v>197</v>
      </c>
      <c r="C1367" s="33" t="s">
        <v>198</v>
      </c>
      <c r="D1367" s="33" t="str">
        <f t="shared" si="42"/>
        <v>23116</v>
      </c>
      <c r="E1367" s="34">
        <v>43931</v>
      </c>
      <c r="F1367" s="35">
        <v>27284.400000000001</v>
      </c>
      <c r="G1367" s="36" t="s">
        <v>6515</v>
      </c>
      <c r="H1367" s="33" t="str">
        <f t="shared" si="43"/>
        <v>65 Wigram Street   Harris Park NSW 2150 Australia</v>
      </c>
      <c r="I1367" s="41" t="s">
        <v>199</v>
      </c>
      <c r="M1367" s="39" t="s">
        <v>3109</v>
      </c>
      <c r="N1367" s="25" t="s">
        <v>3110</v>
      </c>
      <c r="Q1367" s="25" t="s">
        <v>3111</v>
      </c>
      <c r="R1367" s="25" t="s">
        <v>397</v>
      </c>
      <c r="S1367" s="39" t="s">
        <v>3112</v>
      </c>
      <c r="T1367" s="25" t="s">
        <v>216</v>
      </c>
      <c r="U1367" s="39" t="s">
        <v>6573</v>
      </c>
    </row>
    <row r="1368" spans="1:22" x14ac:dyDescent="0.25">
      <c r="A1368" s="17" t="s">
        <v>195</v>
      </c>
      <c r="B1368" s="40" t="s">
        <v>197</v>
      </c>
      <c r="C1368" s="33" t="s">
        <v>198</v>
      </c>
      <c r="D1368" s="33" t="str">
        <f t="shared" si="42"/>
        <v>0214710</v>
      </c>
      <c r="E1368" s="34">
        <v>43931</v>
      </c>
      <c r="F1368" s="35">
        <v>22797</v>
      </c>
      <c r="G1368" s="36" t="s">
        <v>6574</v>
      </c>
      <c r="H1368" s="33" t="str">
        <f t="shared" si="43"/>
        <v>Specialist Consulting Services Inc AMS Global 2nd Floor Aguirre Bldg 108 HV Dela Costa Street Salcedo Village Makati City  1200 Philippines</v>
      </c>
      <c r="I1368" s="41" t="s">
        <v>199</v>
      </c>
      <c r="M1368" s="39" t="s">
        <v>6575</v>
      </c>
      <c r="N1368" s="25" t="s">
        <v>6576</v>
      </c>
      <c r="O1368" s="25" t="s">
        <v>6577</v>
      </c>
      <c r="P1368" s="25" t="s">
        <v>6578</v>
      </c>
      <c r="Q1368" s="25" t="s">
        <v>6579</v>
      </c>
      <c r="S1368" s="39" t="s">
        <v>6580</v>
      </c>
      <c r="T1368" s="25" t="s">
        <v>6581</v>
      </c>
      <c r="U1368" s="39" t="s">
        <v>6582</v>
      </c>
    </row>
    <row r="1369" spans="1:22" x14ac:dyDescent="0.25">
      <c r="A1369" s="17" t="s">
        <v>195</v>
      </c>
      <c r="B1369" s="40" t="s">
        <v>197</v>
      </c>
      <c r="C1369" s="33" t="s">
        <v>198</v>
      </c>
      <c r="D1369" s="33" t="s">
        <v>6812</v>
      </c>
      <c r="E1369" s="34">
        <v>43931</v>
      </c>
      <c r="F1369" s="35">
        <v>21171.15</v>
      </c>
      <c r="G1369" s="36" t="s">
        <v>6320</v>
      </c>
      <c r="H1369" s="33" t="str">
        <f t="shared" si="43"/>
        <v>Suite 6 Level 5 118-126 Queen Street  Melbourne Vic 3000 Australia</v>
      </c>
      <c r="I1369" s="41" t="s">
        <v>199</v>
      </c>
      <c r="M1369" s="39" t="s">
        <v>4560</v>
      </c>
      <c r="N1369" s="25" t="s">
        <v>4561</v>
      </c>
      <c r="O1369" s="25" t="s">
        <v>4562</v>
      </c>
      <c r="Q1369" s="25" t="s">
        <v>524</v>
      </c>
      <c r="R1369" s="25" t="s">
        <v>525</v>
      </c>
      <c r="S1369" s="39" t="s">
        <v>526</v>
      </c>
      <c r="T1369" s="25" t="s">
        <v>216</v>
      </c>
      <c r="U1369" s="39" t="s">
        <v>6321</v>
      </c>
      <c r="V1369" s="25" t="s">
        <v>6583</v>
      </c>
    </row>
    <row r="1370" spans="1:22" x14ac:dyDescent="0.25">
      <c r="A1370" s="17" t="s">
        <v>195</v>
      </c>
      <c r="B1370" s="40" t="s">
        <v>197</v>
      </c>
      <c r="C1370" s="33" t="s">
        <v>198</v>
      </c>
      <c r="D1370" s="33" t="str">
        <f t="shared" si="42"/>
        <v>0181017</v>
      </c>
      <c r="E1370" s="34">
        <v>43931</v>
      </c>
      <c r="F1370" s="35">
        <v>16080.3</v>
      </c>
      <c r="G1370" s="36" t="s">
        <v>6498</v>
      </c>
      <c r="H1370" s="33" t="str">
        <f t="shared" si="43"/>
        <v>101 Diamond House Behind Topaz Building Officers Colony Punjagutta Hyderabad Telangana AP 500082 India</v>
      </c>
      <c r="I1370" s="41" t="s">
        <v>199</v>
      </c>
      <c r="M1370" s="39" t="s">
        <v>2816</v>
      </c>
      <c r="N1370" s="25" t="s">
        <v>2817</v>
      </c>
      <c r="O1370" s="25" t="s">
        <v>2818</v>
      </c>
      <c r="P1370" s="25" t="s">
        <v>2819</v>
      </c>
      <c r="Q1370" s="25" t="s">
        <v>2820</v>
      </c>
      <c r="R1370" s="25" t="s">
        <v>209</v>
      </c>
      <c r="S1370" s="39" t="s">
        <v>2821</v>
      </c>
      <c r="T1370" s="25" t="s">
        <v>565</v>
      </c>
      <c r="U1370" s="39" t="s">
        <v>6499</v>
      </c>
    </row>
    <row r="1371" spans="1:22" x14ac:dyDescent="0.25">
      <c r="A1371" s="17" t="s">
        <v>195</v>
      </c>
      <c r="B1371" s="40" t="s">
        <v>197</v>
      </c>
      <c r="C1371" s="33" t="s">
        <v>198</v>
      </c>
      <c r="D1371" s="33" t="str">
        <f t="shared" si="42"/>
        <v>0181017</v>
      </c>
      <c r="E1371" s="34">
        <v>43931</v>
      </c>
      <c r="F1371" s="35">
        <v>20430.599999999999</v>
      </c>
      <c r="G1371" s="36" t="s">
        <v>6498</v>
      </c>
      <c r="H1371" s="33" t="str">
        <f t="shared" si="43"/>
        <v>101 Diamond House Behind Topaz Building Officers Colony Punjagutta Hyderabad Telangana AP 500082 India</v>
      </c>
      <c r="I1371" s="41" t="s">
        <v>199</v>
      </c>
      <c r="M1371" s="39" t="s">
        <v>2816</v>
      </c>
      <c r="N1371" s="25" t="s">
        <v>2817</v>
      </c>
      <c r="O1371" s="25" t="s">
        <v>2818</v>
      </c>
      <c r="P1371" s="25" t="s">
        <v>2819</v>
      </c>
      <c r="Q1371" s="25" t="s">
        <v>2820</v>
      </c>
      <c r="R1371" s="25" t="s">
        <v>209</v>
      </c>
      <c r="S1371" s="39" t="s">
        <v>2821</v>
      </c>
      <c r="T1371" s="25" t="s">
        <v>565</v>
      </c>
      <c r="U1371" s="39" t="s">
        <v>6499</v>
      </c>
    </row>
    <row r="1372" spans="1:22" x14ac:dyDescent="0.25">
      <c r="A1372" s="17" t="s">
        <v>195</v>
      </c>
      <c r="B1372" s="40" t="s">
        <v>197</v>
      </c>
      <c r="C1372" s="33" t="s">
        <v>198</v>
      </c>
      <c r="D1372" s="33" t="str">
        <f t="shared" ref="D1372:D1435" si="44">TRIM(SUBSTITUTE(SUBSTITUTE(U1372&amp;" "&amp;V1372&amp;" "&amp;W1372,"  "," "),"  "," "))</f>
        <v>0181017</v>
      </c>
      <c r="E1372" s="34">
        <v>43931</v>
      </c>
      <c r="F1372" s="35">
        <v>18507.900000000001</v>
      </c>
      <c r="G1372" s="36" t="s">
        <v>6498</v>
      </c>
      <c r="H1372" s="33" t="str">
        <f t="shared" si="43"/>
        <v>101 Diamond House Behind Topaz Building Officers Colony Punjagutta Hyderabad Telangana AP 500082 India</v>
      </c>
      <c r="I1372" s="41" t="s">
        <v>199</v>
      </c>
      <c r="M1372" s="39" t="s">
        <v>2816</v>
      </c>
      <c r="N1372" s="25" t="s">
        <v>2817</v>
      </c>
      <c r="O1372" s="25" t="s">
        <v>2818</v>
      </c>
      <c r="P1372" s="25" t="s">
        <v>2819</v>
      </c>
      <c r="Q1372" s="25" t="s">
        <v>2820</v>
      </c>
      <c r="R1372" s="25" t="s">
        <v>209</v>
      </c>
      <c r="S1372" s="39" t="s">
        <v>2821</v>
      </c>
      <c r="T1372" s="25" t="s">
        <v>565</v>
      </c>
      <c r="U1372" s="39" t="s">
        <v>6499</v>
      </c>
    </row>
    <row r="1373" spans="1:22" x14ac:dyDescent="0.25">
      <c r="A1373" s="17" t="s">
        <v>195</v>
      </c>
      <c r="B1373" s="40" t="s">
        <v>197</v>
      </c>
      <c r="C1373" s="33" t="s">
        <v>198</v>
      </c>
      <c r="D1373" s="33" t="str">
        <f t="shared" si="44"/>
        <v>0181017</v>
      </c>
      <c r="E1373" s="34">
        <v>43931</v>
      </c>
      <c r="F1373" s="35">
        <v>18650.7</v>
      </c>
      <c r="G1373" s="36" t="s">
        <v>6498</v>
      </c>
      <c r="H1373" s="33" t="str">
        <f t="shared" si="43"/>
        <v>101 Diamond House Behind Topaz Building Officers Colony Punjagutta Hyderabad Telangana AP 500082 India</v>
      </c>
      <c r="I1373" s="41" t="s">
        <v>199</v>
      </c>
      <c r="M1373" s="39" t="s">
        <v>2816</v>
      </c>
      <c r="N1373" s="25" t="s">
        <v>2817</v>
      </c>
      <c r="O1373" s="25" t="s">
        <v>2818</v>
      </c>
      <c r="P1373" s="25" t="s">
        <v>2819</v>
      </c>
      <c r="Q1373" s="25" t="s">
        <v>2820</v>
      </c>
      <c r="R1373" s="25" t="s">
        <v>209</v>
      </c>
      <c r="S1373" s="39" t="s">
        <v>2821</v>
      </c>
      <c r="T1373" s="25" t="s">
        <v>565</v>
      </c>
      <c r="U1373" s="39" t="s">
        <v>6499</v>
      </c>
    </row>
    <row r="1374" spans="1:22" x14ac:dyDescent="0.25">
      <c r="A1374" s="17" t="s">
        <v>195</v>
      </c>
      <c r="B1374" s="40" t="s">
        <v>197</v>
      </c>
      <c r="C1374" s="33" t="s">
        <v>198</v>
      </c>
      <c r="D1374" s="33" t="str">
        <f t="shared" si="44"/>
        <v>0162218</v>
      </c>
      <c r="E1374" s="34">
        <v>43931</v>
      </c>
      <c r="F1374" s="35">
        <v>10638</v>
      </c>
      <c r="G1374" s="36" t="s">
        <v>6351</v>
      </c>
      <c r="H1374" s="33" t="str">
        <f t="shared" si="43"/>
        <v>5th Floor Omkar Building New Baneshwor  Kathmandu  na Nepal</v>
      </c>
      <c r="I1374" s="41" t="s">
        <v>199</v>
      </c>
      <c r="M1374" s="39" t="s">
        <v>6352</v>
      </c>
      <c r="N1374" s="25" t="s">
        <v>6353</v>
      </c>
      <c r="O1374" s="25" t="s">
        <v>2882</v>
      </c>
      <c r="Q1374" s="25" t="s">
        <v>3586</v>
      </c>
      <c r="S1374" s="25" t="s">
        <v>1304</v>
      </c>
      <c r="T1374" s="25" t="s">
        <v>2885</v>
      </c>
      <c r="U1374" s="39" t="s">
        <v>6354</v>
      </c>
    </row>
    <row r="1375" spans="1:22" x14ac:dyDescent="0.25">
      <c r="A1375" s="17" t="s">
        <v>195</v>
      </c>
      <c r="B1375" s="40" t="s">
        <v>197</v>
      </c>
      <c r="C1375" s="33" t="s">
        <v>198</v>
      </c>
      <c r="D1375" s="33" t="str">
        <f t="shared" si="44"/>
        <v>0181017</v>
      </c>
      <c r="E1375" s="34">
        <v>43931</v>
      </c>
      <c r="F1375" s="35">
        <v>20252.099999999999</v>
      </c>
      <c r="G1375" s="36" t="s">
        <v>6498</v>
      </c>
      <c r="H1375" s="33" t="str">
        <f t="shared" si="43"/>
        <v>101 Diamond House Behind Topaz Building Officers Colony Punjagutta Hyderabad Telangana AP 500082 India</v>
      </c>
      <c r="I1375" s="41" t="s">
        <v>199</v>
      </c>
      <c r="M1375" s="39" t="s">
        <v>2816</v>
      </c>
      <c r="N1375" s="25" t="s">
        <v>2817</v>
      </c>
      <c r="O1375" s="25" t="s">
        <v>2818</v>
      </c>
      <c r="P1375" s="25" t="s">
        <v>2819</v>
      </c>
      <c r="Q1375" s="25" t="s">
        <v>2820</v>
      </c>
      <c r="R1375" s="25" t="s">
        <v>209</v>
      </c>
      <c r="S1375" s="39" t="s">
        <v>2821</v>
      </c>
      <c r="T1375" s="25" t="s">
        <v>565</v>
      </c>
      <c r="U1375" s="39" t="s">
        <v>6499</v>
      </c>
    </row>
    <row r="1376" spans="1:22" x14ac:dyDescent="0.25">
      <c r="A1376" s="17" t="s">
        <v>195</v>
      </c>
      <c r="B1376" s="40" t="s">
        <v>197</v>
      </c>
      <c r="C1376" s="33" t="s">
        <v>198</v>
      </c>
      <c r="D1376" s="33" t="str">
        <f t="shared" si="44"/>
        <v>1008065</v>
      </c>
      <c r="E1376" s="34">
        <v>43931</v>
      </c>
      <c r="F1376" s="35">
        <v>16506</v>
      </c>
      <c r="G1376" s="36" t="s">
        <v>6322</v>
      </c>
      <c r="H1376" s="33" t="str">
        <f t="shared" si="43"/>
        <v>10-1-123 A 2 Hotel Golconda Lane Masabtank  Hyderabad  500028 India</v>
      </c>
      <c r="I1376" s="41" t="s">
        <v>199</v>
      </c>
      <c r="M1376" s="39" t="s">
        <v>2888</v>
      </c>
      <c r="N1376" s="25" t="s">
        <v>2889</v>
      </c>
      <c r="O1376" s="25" t="s">
        <v>2890</v>
      </c>
      <c r="Q1376" s="25" t="s">
        <v>2891</v>
      </c>
      <c r="S1376" s="39" t="s">
        <v>2892</v>
      </c>
      <c r="T1376" s="25" t="s">
        <v>565</v>
      </c>
      <c r="U1376" s="39" t="s">
        <v>6323</v>
      </c>
    </row>
    <row r="1377" spans="1:21" x14ac:dyDescent="0.25">
      <c r="A1377" s="17" t="s">
        <v>195</v>
      </c>
      <c r="B1377" s="40" t="s">
        <v>197</v>
      </c>
      <c r="C1377" s="33" t="s">
        <v>198</v>
      </c>
      <c r="D1377" s="33" t="str">
        <f t="shared" si="44"/>
        <v>0260821</v>
      </c>
      <c r="E1377" s="34">
        <v>43931</v>
      </c>
      <c r="F1377" s="35">
        <v>10098</v>
      </c>
      <c r="G1377" s="36" t="s">
        <v>6545</v>
      </c>
      <c r="H1377" s="33" t="str">
        <f t="shared" si="43"/>
        <v>New Baneshwor Buddhangar  KATHMANDU   Nepal</v>
      </c>
      <c r="I1377" s="41" t="s">
        <v>199</v>
      </c>
      <c r="M1377" s="39" t="s">
        <v>2881</v>
      </c>
      <c r="N1377" s="25" t="s">
        <v>2882</v>
      </c>
      <c r="O1377" s="25" t="s">
        <v>2883</v>
      </c>
      <c r="Q1377" s="25" t="s">
        <v>2884</v>
      </c>
      <c r="T1377" s="25" t="s">
        <v>2885</v>
      </c>
      <c r="U1377" s="39" t="s">
        <v>6546</v>
      </c>
    </row>
    <row r="1378" spans="1:21" x14ac:dyDescent="0.25">
      <c r="A1378" s="17" t="s">
        <v>195</v>
      </c>
      <c r="B1378" s="40" t="s">
        <v>197</v>
      </c>
      <c r="C1378" s="33" t="s">
        <v>198</v>
      </c>
      <c r="D1378" s="33" t="str">
        <f t="shared" si="44"/>
        <v>23451</v>
      </c>
      <c r="E1378" s="34">
        <v>43931</v>
      </c>
      <c r="F1378" s="35">
        <v>27838.799999999999</v>
      </c>
      <c r="G1378" s="36" t="s">
        <v>6349</v>
      </c>
      <c r="H1378" s="33" t="str">
        <f t="shared" si="43"/>
        <v>55 Anzac Avenue   Koroit VIC 3282 Australia</v>
      </c>
      <c r="I1378" s="41" t="s">
        <v>199</v>
      </c>
      <c r="M1378" s="39" t="s">
        <v>3061</v>
      </c>
      <c r="N1378" s="25" t="s">
        <v>3062</v>
      </c>
      <c r="Q1378" s="25" t="s">
        <v>3063</v>
      </c>
      <c r="R1378" s="25" t="s">
        <v>478</v>
      </c>
      <c r="S1378" s="39" t="s">
        <v>3064</v>
      </c>
      <c r="T1378" s="25" t="s">
        <v>216</v>
      </c>
      <c r="U1378" s="39" t="s">
        <v>6350</v>
      </c>
    </row>
    <row r="1379" spans="1:21" x14ac:dyDescent="0.25">
      <c r="A1379" s="17" t="s">
        <v>195</v>
      </c>
      <c r="B1379" s="40" t="s">
        <v>197</v>
      </c>
      <c r="C1379" s="33" t="s">
        <v>198</v>
      </c>
      <c r="D1379" s="33" t="str">
        <f t="shared" si="44"/>
        <v>1007064</v>
      </c>
      <c r="E1379" s="34">
        <v>43931</v>
      </c>
      <c r="F1379" s="35">
        <v>27823.95</v>
      </c>
      <c r="G1379" s="36" t="s">
        <v>6349</v>
      </c>
      <c r="H1379" s="33" t="str">
        <f t="shared" si="43"/>
        <v>55 Anzac Avenue   Koroit VIC 3282 Australia</v>
      </c>
      <c r="I1379" s="41" t="s">
        <v>199</v>
      </c>
      <c r="M1379" s="39" t="s">
        <v>3061</v>
      </c>
      <c r="N1379" s="25" t="s">
        <v>3062</v>
      </c>
      <c r="Q1379" s="25" t="s">
        <v>3063</v>
      </c>
      <c r="R1379" s="25" t="s">
        <v>478</v>
      </c>
      <c r="S1379" s="39" t="s">
        <v>3064</v>
      </c>
      <c r="T1379" s="25" t="s">
        <v>216</v>
      </c>
      <c r="U1379" s="39" t="s">
        <v>6584</v>
      </c>
    </row>
    <row r="1380" spans="1:21" x14ac:dyDescent="0.25">
      <c r="A1380" s="17" t="s">
        <v>195</v>
      </c>
      <c r="B1380" s="40" t="s">
        <v>197</v>
      </c>
      <c r="C1380" s="33" t="s">
        <v>198</v>
      </c>
      <c r="D1380" s="33" t="str">
        <f t="shared" si="44"/>
        <v>1006968</v>
      </c>
      <c r="E1380" s="34">
        <v>43931</v>
      </c>
      <c r="F1380" s="35">
        <v>12632.7</v>
      </c>
      <c r="G1380" s="36" t="s">
        <v>6478</v>
      </c>
      <c r="H1380" s="33" t="str">
        <f t="shared" si="43"/>
        <v>Plot No 2 3rd Floor Pocket C Nelson Mandela Road Vasant Kunj NEW DELHI  110070 India</v>
      </c>
      <c r="I1380" s="41" t="s">
        <v>199</v>
      </c>
      <c r="M1380" s="39" t="s">
        <v>6479</v>
      </c>
      <c r="N1380" s="25" t="s">
        <v>6480</v>
      </c>
      <c r="O1380" s="25" t="s">
        <v>6481</v>
      </c>
      <c r="P1380" s="25" t="s">
        <v>6482</v>
      </c>
      <c r="Q1380" s="25" t="s">
        <v>1398</v>
      </c>
      <c r="S1380" s="39" t="s">
        <v>6483</v>
      </c>
      <c r="T1380" s="25" t="s">
        <v>565</v>
      </c>
      <c r="U1380" s="39" t="s">
        <v>6484</v>
      </c>
    </row>
    <row r="1381" spans="1:21" x14ac:dyDescent="0.25">
      <c r="A1381" s="17" t="s">
        <v>195</v>
      </c>
      <c r="B1381" s="40" t="s">
        <v>197</v>
      </c>
      <c r="C1381" s="33" t="s">
        <v>198</v>
      </c>
      <c r="D1381" s="33" t="str">
        <f t="shared" si="44"/>
        <v>1007332</v>
      </c>
      <c r="E1381" s="34">
        <v>43932</v>
      </c>
      <c r="F1381" s="35">
        <v>13765.5</v>
      </c>
      <c r="G1381" s="36" t="s">
        <v>6585</v>
      </c>
      <c r="H1381" s="33" t="str">
        <f t="shared" si="43"/>
        <v>57 Kazi Nazrul Islam Avenue Kawran Bazar  Dhaka  1215 Bangladesh</v>
      </c>
      <c r="I1381" s="41" t="s">
        <v>199</v>
      </c>
      <c r="M1381" s="39" t="s">
        <v>6586</v>
      </c>
      <c r="N1381" s="25" t="s">
        <v>6587</v>
      </c>
      <c r="O1381" s="25" t="s">
        <v>6588</v>
      </c>
      <c r="Q1381" s="25" t="s">
        <v>6589</v>
      </c>
      <c r="S1381" s="39" t="s">
        <v>6590</v>
      </c>
      <c r="T1381" s="25" t="s">
        <v>6591</v>
      </c>
      <c r="U1381" s="39" t="s">
        <v>6592</v>
      </c>
    </row>
    <row r="1382" spans="1:21" x14ac:dyDescent="0.25">
      <c r="A1382" s="17" t="s">
        <v>195</v>
      </c>
      <c r="B1382" s="40" t="s">
        <v>197</v>
      </c>
      <c r="C1382" s="33" t="s">
        <v>198</v>
      </c>
      <c r="D1382" s="33" t="str">
        <f t="shared" si="44"/>
        <v>1007060</v>
      </c>
      <c r="E1382" s="34">
        <v>43932</v>
      </c>
      <c r="F1382" s="35">
        <v>20496.900000000001</v>
      </c>
      <c r="G1382" s="36" t="s">
        <v>6314</v>
      </c>
      <c r="H1382" s="33" t="str">
        <f t="shared" si="43"/>
        <v>Limited Flat 207 2nd Floor Jade Arcade Above Dadu's Sweet Opp Paradise Hotel Secunderabad Telangana  500003 India</v>
      </c>
      <c r="I1382" s="41" t="s">
        <v>199</v>
      </c>
      <c r="M1382" s="39" t="s">
        <v>6315</v>
      </c>
      <c r="N1382" s="25" t="s">
        <v>2788</v>
      </c>
      <c r="O1382" s="25" t="s">
        <v>6316</v>
      </c>
      <c r="P1382" s="25" t="s">
        <v>6317</v>
      </c>
      <c r="Q1382" s="25" t="s">
        <v>2820</v>
      </c>
      <c r="S1382" s="39" t="s">
        <v>6318</v>
      </c>
      <c r="T1382" s="25" t="s">
        <v>565</v>
      </c>
      <c r="U1382" s="39" t="s">
        <v>6319</v>
      </c>
    </row>
    <row r="1383" spans="1:21" x14ac:dyDescent="0.25">
      <c r="A1383" s="17" t="s">
        <v>195</v>
      </c>
      <c r="B1383" s="40" t="s">
        <v>197</v>
      </c>
      <c r="C1383" s="33" t="s">
        <v>198</v>
      </c>
      <c r="D1383" s="33" t="str">
        <f t="shared" si="44"/>
        <v>22652</v>
      </c>
      <c r="E1383" s="34">
        <v>43932</v>
      </c>
      <c r="F1383" s="35">
        <v>22229</v>
      </c>
      <c r="G1383" s="36" t="s">
        <v>6593</v>
      </c>
      <c r="H1383" s="33" t="str">
        <f t="shared" si="43"/>
        <v>12-A, Block-A New Muslim Town   Lahore  54000 Pakistan</v>
      </c>
      <c r="I1383" s="41" t="s">
        <v>199</v>
      </c>
      <c r="M1383" s="39" t="s">
        <v>6594</v>
      </c>
      <c r="N1383" s="25" t="s">
        <v>6595</v>
      </c>
      <c r="Q1383" s="25" t="s">
        <v>6596</v>
      </c>
      <c r="S1383" s="39" t="s">
        <v>6597</v>
      </c>
      <c r="T1383" s="25" t="s">
        <v>6523</v>
      </c>
      <c r="U1383" s="39" t="s">
        <v>6598</v>
      </c>
    </row>
    <row r="1384" spans="1:21" x14ac:dyDescent="0.25">
      <c r="A1384" s="17" t="s">
        <v>195</v>
      </c>
      <c r="B1384" s="40" t="s">
        <v>197</v>
      </c>
      <c r="C1384" s="33" t="s">
        <v>198</v>
      </c>
      <c r="D1384" s="33" t="str">
        <f t="shared" si="44"/>
        <v>1007024</v>
      </c>
      <c r="E1384" s="34">
        <v>43934</v>
      </c>
      <c r="F1384" s="35">
        <v>30571.200000000001</v>
      </c>
      <c r="G1384" s="36" t="s">
        <v>6360</v>
      </c>
      <c r="H1384" s="33" t="str">
        <f t="shared" si="43"/>
        <v>Level 5, 155 Queen Street   Melbourne VIC 3000 Australia</v>
      </c>
      <c r="I1384" s="41" t="s">
        <v>199</v>
      </c>
      <c r="M1384" s="39" t="s">
        <v>6361</v>
      </c>
      <c r="N1384" s="25" t="s">
        <v>6362</v>
      </c>
      <c r="Q1384" s="25" t="s">
        <v>524</v>
      </c>
      <c r="R1384" s="25" t="s">
        <v>478</v>
      </c>
      <c r="S1384" s="39" t="s">
        <v>526</v>
      </c>
      <c r="T1384" s="25" t="s">
        <v>216</v>
      </c>
      <c r="U1384" s="39" t="s">
        <v>6363</v>
      </c>
    </row>
    <row r="1385" spans="1:21" x14ac:dyDescent="0.25">
      <c r="A1385" s="17" t="s">
        <v>195</v>
      </c>
      <c r="B1385" s="40" t="s">
        <v>197</v>
      </c>
      <c r="C1385" s="33" t="s">
        <v>198</v>
      </c>
      <c r="D1385" s="33" t="str">
        <f t="shared" si="44"/>
        <v>22810</v>
      </c>
      <c r="E1385" s="34">
        <v>43934</v>
      </c>
      <c r="F1385" s="35">
        <v>21931</v>
      </c>
      <c r="G1385" s="36" t="s">
        <v>6552</v>
      </c>
      <c r="H1385" s="33" t="str">
        <f t="shared" si="43"/>
        <v>2nd Floor Sadhuram Chambers BS Navgujarat College Ashram Road Ahmedabad  380013 India</v>
      </c>
      <c r="I1385" s="41" t="s">
        <v>199</v>
      </c>
      <c r="M1385" s="39" t="s">
        <v>6553</v>
      </c>
      <c r="N1385" s="25" t="s">
        <v>6554</v>
      </c>
      <c r="O1385" s="25" t="s">
        <v>6555</v>
      </c>
      <c r="P1385" s="25" t="s">
        <v>6556</v>
      </c>
      <c r="Q1385" s="25" t="s">
        <v>6311</v>
      </c>
      <c r="S1385" s="39" t="s">
        <v>6557</v>
      </c>
      <c r="T1385" s="25" t="s">
        <v>565</v>
      </c>
      <c r="U1385" s="39" t="s">
        <v>6558</v>
      </c>
    </row>
    <row r="1386" spans="1:21" x14ac:dyDescent="0.25">
      <c r="A1386" s="17" t="s">
        <v>195</v>
      </c>
      <c r="B1386" s="40" t="s">
        <v>197</v>
      </c>
      <c r="C1386" s="33" t="s">
        <v>198</v>
      </c>
      <c r="D1386" s="33" t="str">
        <f t="shared" si="44"/>
        <v>23289</v>
      </c>
      <c r="E1386" s="34">
        <v>43935</v>
      </c>
      <c r="F1386" s="35">
        <v>11776.05</v>
      </c>
      <c r="G1386" s="36" t="s">
        <v>6599</v>
      </c>
      <c r="H1386" s="33" t="str">
        <f t="shared" si="43"/>
        <v>PO Box 5016 Pinewood  Mount Waverley VIC 3149 Australia</v>
      </c>
      <c r="I1386" s="41" t="s">
        <v>199</v>
      </c>
      <c r="M1386" s="39" t="s">
        <v>6600</v>
      </c>
      <c r="N1386" s="25" t="s">
        <v>6601</v>
      </c>
      <c r="O1386" s="25" t="s">
        <v>6602</v>
      </c>
      <c r="Q1386" s="25" t="s">
        <v>6603</v>
      </c>
      <c r="R1386" s="25" t="s">
        <v>478</v>
      </c>
      <c r="S1386" s="39" t="s">
        <v>6604</v>
      </c>
      <c r="T1386" s="25" t="s">
        <v>216</v>
      </c>
      <c r="U1386" s="39" t="s">
        <v>6605</v>
      </c>
    </row>
    <row r="1387" spans="1:21" x14ac:dyDescent="0.25">
      <c r="A1387" s="17" t="s">
        <v>195</v>
      </c>
      <c r="B1387" s="40" t="s">
        <v>197</v>
      </c>
      <c r="C1387" s="33" t="s">
        <v>198</v>
      </c>
      <c r="D1387" s="33" t="str">
        <f t="shared" si="44"/>
        <v>OSHC-1457391_CA_Essentials 05/04/2020</v>
      </c>
      <c r="E1387" s="34">
        <v>43935</v>
      </c>
      <c r="F1387" s="35">
        <v>48032</v>
      </c>
      <c r="G1387" s="36" t="s">
        <v>6324</v>
      </c>
      <c r="H1387" s="33" t="str">
        <f t="shared" si="43"/>
        <v>310 Ann Street   Brisbane QLD 4066 Australia</v>
      </c>
      <c r="I1387" s="41" t="s">
        <v>199</v>
      </c>
      <c r="M1387" s="39" t="s">
        <v>6325</v>
      </c>
      <c r="N1387" s="25" t="s">
        <v>6326</v>
      </c>
      <c r="Q1387" s="25" t="s">
        <v>213</v>
      </c>
      <c r="R1387" s="25" t="s">
        <v>214</v>
      </c>
      <c r="S1387" s="39" t="s">
        <v>1628</v>
      </c>
      <c r="T1387" s="25" t="s">
        <v>216</v>
      </c>
      <c r="U1387" s="25" t="s">
        <v>6606</v>
      </c>
    </row>
    <row r="1388" spans="1:21" x14ac:dyDescent="0.25">
      <c r="A1388" s="17" t="s">
        <v>195</v>
      </c>
      <c r="B1388" s="40" t="s">
        <v>197</v>
      </c>
      <c r="C1388" s="33" t="s">
        <v>198</v>
      </c>
      <c r="D1388" s="33" t="str">
        <f t="shared" si="44"/>
        <v>23764</v>
      </c>
      <c r="E1388" s="34">
        <v>43935</v>
      </c>
      <c r="F1388" s="35">
        <v>25253.8</v>
      </c>
      <c r="G1388" s="36" t="s">
        <v>6343</v>
      </c>
      <c r="H1388" s="33" t="str">
        <f t="shared" si="43"/>
        <v>Suite 101, Level 11 97 Creek Street  Brisbane QLD 4000 Australia</v>
      </c>
      <c r="I1388" s="41" t="s">
        <v>199</v>
      </c>
      <c r="M1388" s="39" t="s">
        <v>6344</v>
      </c>
      <c r="N1388" s="25" t="s">
        <v>6345</v>
      </c>
      <c r="O1388" s="25" t="s">
        <v>6346</v>
      </c>
      <c r="Q1388" s="25" t="s">
        <v>213</v>
      </c>
      <c r="R1388" s="25" t="s">
        <v>214</v>
      </c>
      <c r="S1388" s="39" t="s">
        <v>215</v>
      </c>
      <c r="T1388" s="25" t="s">
        <v>216</v>
      </c>
      <c r="U1388" s="39" t="s">
        <v>6347</v>
      </c>
    </row>
    <row r="1389" spans="1:21" x14ac:dyDescent="0.25">
      <c r="A1389" s="17" t="s">
        <v>195</v>
      </c>
      <c r="B1389" s="40" t="s">
        <v>197</v>
      </c>
      <c r="C1389" s="33" t="s">
        <v>198</v>
      </c>
      <c r="D1389" s="33" t="str">
        <f t="shared" si="44"/>
        <v>1006943</v>
      </c>
      <c r="E1389" s="34">
        <v>43936</v>
      </c>
      <c r="F1389" s="35">
        <v>13861.8</v>
      </c>
      <c r="G1389" s="36" t="s">
        <v>6276</v>
      </c>
      <c r="H1389" s="33" t="str">
        <f t="shared" ref="H1389:H1452" si="45">N1389&amp;" "&amp;O1389&amp;" "&amp;P1389&amp;" "&amp;Q1389&amp;" "&amp;R1389&amp;" "&amp;S1389&amp;" "&amp;T1389</f>
        <v>402, 4th Floor Guru Partha Estates Opp IOC Petrol Pump Beside YMCA Narayanguda Hyderabad AP 500029 India</v>
      </c>
      <c r="I1389" s="41" t="s">
        <v>199</v>
      </c>
      <c r="M1389" s="39" t="s">
        <v>3052</v>
      </c>
      <c r="N1389" s="25" t="s">
        <v>3053</v>
      </c>
      <c r="O1389" s="25" t="s">
        <v>3054</v>
      </c>
      <c r="P1389" s="25" t="s">
        <v>3055</v>
      </c>
      <c r="Q1389" s="25" t="s">
        <v>2891</v>
      </c>
      <c r="R1389" s="25" t="s">
        <v>209</v>
      </c>
      <c r="S1389" s="39" t="s">
        <v>3056</v>
      </c>
      <c r="T1389" s="25" t="s">
        <v>565</v>
      </c>
      <c r="U1389" s="39" t="s">
        <v>6277</v>
      </c>
    </row>
    <row r="1390" spans="1:21" x14ac:dyDescent="0.25">
      <c r="A1390" s="17" t="s">
        <v>195</v>
      </c>
      <c r="B1390" s="40" t="s">
        <v>197</v>
      </c>
      <c r="C1390" s="33" t="s">
        <v>198</v>
      </c>
      <c r="D1390" s="33" t="str">
        <f t="shared" si="44"/>
        <v>OSHC-1457451_CA_Essentials 12/04/2020</v>
      </c>
      <c r="E1390" s="34">
        <v>43936</v>
      </c>
      <c r="F1390" s="35">
        <v>22909</v>
      </c>
      <c r="G1390" s="36" t="s">
        <v>6324</v>
      </c>
      <c r="H1390" s="33" t="str">
        <f t="shared" si="45"/>
        <v>310 Ann Street   Brisbane QLD 4066 Australia</v>
      </c>
      <c r="I1390" s="41" t="s">
        <v>199</v>
      </c>
      <c r="M1390" s="39" t="s">
        <v>6325</v>
      </c>
      <c r="N1390" s="25" t="s">
        <v>6326</v>
      </c>
      <c r="Q1390" s="25" t="s">
        <v>213</v>
      </c>
      <c r="R1390" s="25" t="s">
        <v>214</v>
      </c>
      <c r="S1390" s="39" t="s">
        <v>1628</v>
      </c>
      <c r="T1390" s="25" t="s">
        <v>216</v>
      </c>
      <c r="U1390" s="25" t="s">
        <v>6607</v>
      </c>
    </row>
    <row r="1391" spans="1:21" x14ac:dyDescent="0.25">
      <c r="A1391" s="17" t="s">
        <v>195</v>
      </c>
      <c r="B1391" s="40" t="s">
        <v>197</v>
      </c>
      <c r="C1391" s="33" t="s">
        <v>198</v>
      </c>
      <c r="D1391" s="33" t="str">
        <f t="shared" si="44"/>
        <v>OSHC-1457443-New Cover_12/04/2020</v>
      </c>
      <c r="E1391" s="34">
        <v>43936</v>
      </c>
      <c r="F1391" s="35">
        <v>18143</v>
      </c>
      <c r="G1391" s="36" t="s">
        <v>6324</v>
      </c>
      <c r="H1391" s="33" t="str">
        <f t="shared" si="45"/>
        <v>310 Ann Street   Brisbane QLD 4066 Australia</v>
      </c>
      <c r="I1391" s="41" t="s">
        <v>199</v>
      </c>
      <c r="M1391" s="39" t="s">
        <v>6325</v>
      </c>
      <c r="N1391" s="25" t="s">
        <v>6326</v>
      </c>
      <c r="Q1391" s="25" t="s">
        <v>213</v>
      </c>
      <c r="R1391" s="25" t="s">
        <v>214</v>
      </c>
      <c r="S1391" s="39" t="s">
        <v>1628</v>
      </c>
      <c r="T1391" s="25" t="s">
        <v>216</v>
      </c>
      <c r="U1391" s="25" t="s">
        <v>6608</v>
      </c>
    </row>
    <row r="1392" spans="1:21" x14ac:dyDescent="0.25">
      <c r="A1392" s="17" t="s">
        <v>195</v>
      </c>
      <c r="B1392" s="40" t="s">
        <v>197</v>
      </c>
      <c r="C1392" s="33" t="s">
        <v>198</v>
      </c>
      <c r="D1392" s="33" t="str">
        <f t="shared" si="44"/>
        <v>1005558</v>
      </c>
      <c r="E1392" s="34">
        <v>43936</v>
      </c>
      <c r="F1392" s="35">
        <v>19140.3</v>
      </c>
      <c r="G1392" s="36" t="s">
        <v>6609</v>
      </c>
      <c r="H1392" s="33" t="str">
        <f t="shared" si="45"/>
        <v>Head Office 25B, 2nd Floor, AB Block Saidarjung Enclave  New Delhi  29 India</v>
      </c>
      <c r="I1392" s="41" t="s">
        <v>199</v>
      </c>
      <c r="M1392" s="39" t="s">
        <v>2859</v>
      </c>
      <c r="N1392" s="25" t="s">
        <v>2860</v>
      </c>
      <c r="O1392" s="25" t="s">
        <v>2861</v>
      </c>
      <c r="Q1392" s="25" t="s">
        <v>2862</v>
      </c>
      <c r="S1392" s="39" t="s">
        <v>2863</v>
      </c>
      <c r="T1392" s="25" t="s">
        <v>565</v>
      </c>
      <c r="U1392" s="39" t="s">
        <v>6610</v>
      </c>
    </row>
    <row r="1393" spans="1:21" x14ac:dyDescent="0.25">
      <c r="A1393" s="17" t="s">
        <v>195</v>
      </c>
      <c r="B1393" s="40" t="s">
        <v>197</v>
      </c>
      <c r="C1393" s="33" t="s">
        <v>198</v>
      </c>
      <c r="D1393" s="33" t="str">
        <f t="shared" si="44"/>
        <v>1005558</v>
      </c>
      <c r="E1393" s="34">
        <v>43936</v>
      </c>
      <c r="F1393" s="35">
        <v>15397.4</v>
      </c>
      <c r="G1393" s="36" t="s">
        <v>6609</v>
      </c>
      <c r="H1393" s="33" t="str">
        <f t="shared" si="45"/>
        <v>Head Office 25B, 2nd Floor, AB Block Saidarjung Enclave  New Delhi  29 India</v>
      </c>
      <c r="I1393" s="41" t="s">
        <v>199</v>
      </c>
      <c r="M1393" s="39" t="s">
        <v>2859</v>
      </c>
      <c r="N1393" s="25" t="s">
        <v>2860</v>
      </c>
      <c r="O1393" s="25" t="s">
        <v>2861</v>
      </c>
      <c r="Q1393" s="25" t="s">
        <v>2862</v>
      </c>
      <c r="S1393" s="39" t="s">
        <v>2863</v>
      </c>
      <c r="T1393" s="25" t="s">
        <v>565</v>
      </c>
      <c r="U1393" s="39" t="s">
        <v>6610</v>
      </c>
    </row>
    <row r="1394" spans="1:21" x14ac:dyDescent="0.25">
      <c r="A1394" s="17" t="s">
        <v>195</v>
      </c>
      <c r="B1394" s="40" t="s">
        <v>197</v>
      </c>
      <c r="C1394" s="33" t="s">
        <v>198</v>
      </c>
      <c r="D1394" s="33" t="str">
        <f t="shared" si="44"/>
        <v>1009142</v>
      </c>
      <c r="E1394" s="34">
        <v>43936</v>
      </c>
      <c r="F1394" s="35">
        <v>19405.5</v>
      </c>
      <c r="G1394" s="36" t="s">
        <v>6294</v>
      </c>
      <c r="H1394" s="33" t="str">
        <f t="shared" si="45"/>
        <v>Limited 1-10-9/2, 2nd Floor Prabha Plaza SP Road Begumpet Hyderabad  500016 India</v>
      </c>
      <c r="I1394" s="41" t="s">
        <v>199</v>
      </c>
      <c r="M1394" s="39" t="s">
        <v>6295</v>
      </c>
      <c r="N1394" s="25" t="s">
        <v>2788</v>
      </c>
      <c r="O1394" s="25" t="s">
        <v>6296</v>
      </c>
      <c r="P1394" s="25" t="s">
        <v>6297</v>
      </c>
      <c r="Q1394" s="25" t="s">
        <v>2891</v>
      </c>
      <c r="S1394" s="39" t="s">
        <v>6298</v>
      </c>
      <c r="T1394" s="25" t="s">
        <v>565</v>
      </c>
      <c r="U1394" s="39" t="s">
        <v>6299</v>
      </c>
    </row>
    <row r="1395" spans="1:21" x14ac:dyDescent="0.25">
      <c r="A1395" s="17" t="s">
        <v>195</v>
      </c>
      <c r="B1395" s="40" t="s">
        <v>197</v>
      </c>
      <c r="C1395" s="33" t="s">
        <v>198</v>
      </c>
      <c r="D1395" s="33" t="str">
        <f t="shared" si="44"/>
        <v>0290769</v>
      </c>
      <c r="E1395" s="34">
        <v>43936</v>
      </c>
      <c r="F1395" s="35">
        <v>11761.2</v>
      </c>
      <c r="G1395" s="36" t="s">
        <v>6611</v>
      </c>
      <c r="H1395" s="33" t="str">
        <f t="shared" si="45"/>
        <v>3F Ecco Bldg. Rd, Gen.Luna Rd   Baguio City  2600 Philippines</v>
      </c>
      <c r="I1395" s="41" t="s">
        <v>199</v>
      </c>
      <c r="M1395" s="39" t="s">
        <v>6612</v>
      </c>
      <c r="N1395" s="25" t="s">
        <v>6613</v>
      </c>
      <c r="Q1395" s="25" t="s">
        <v>6614</v>
      </c>
      <c r="S1395" s="39" t="s">
        <v>271</v>
      </c>
      <c r="T1395" s="25" t="s">
        <v>6581</v>
      </c>
      <c r="U1395" s="39" t="s">
        <v>6615</v>
      </c>
    </row>
    <row r="1396" spans="1:21" x14ac:dyDescent="0.25">
      <c r="A1396" s="17" t="s">
        <v>195</v>
      </c>
      <c r="B1396" s="40" t="s">
        <v>197</v>
      </c>
      <c r="C1396" s="33" t="s">
        <v>198</v>
      </c>
      <c r="D1396" s="33" t="str">
        <f t="shared" si="44"/>
        <v>1000008</v>
      </c>
      <c r="E1396" s="34">
        <v>43936</v>
      </c>
      <c r="F1396" s="35">
        <v>19386.919999999998</v>
      </c>
      <c r="G1396" s="36" t="s">
        <v>6616</v>
      </c>
      <c r="H1396" s="33" t="str">
        <f t="shared" si="45"/>
        <v>t/a Studyco PO Box 180 Collins Street West Melbourne VIC 8007 Australia</v>
      </c>
      <c r="I1396" s="41" t="s">
        <v>199</v>
      </c>
      <c r="M1396" s="39" t="s">
        <v>6617</v>
      </c>
      <c r="N1396" s="25" t="s">
        <v>6618</v>
      </c>
      <c r="O1396" s="25" t="s">
        <v>6619</v>
      </c>
      <c r="P1396" s="25" t="s">
        <v>6620</v>
      </c>
      <c r="Q1396" s="25" t="s">
        <v>524</v>
      </c>
      <c r="R1396" s="25" t="s">
        <v>478</v>
      </c>
      <c r="S1396" s="39" t="s">
        <v>6621</v>
      </c>
      <c r="T1396" s="25" t="s">
        <v>216</v>
      </c>
      <c r="U1396" s="39" t="s">
        <v>6622</v>
      </c>
    </row>
    <row r="1397" spans="1:21" x14ac:dyDescent="0.25">
      <c r="A1397" s="17" t="s">
        <v>195</v>
      </c>
      <c r="B1397" s="40" t="s">
        <v>197</v>
      </c>
      <c r="C1397" s="33" t="s">
        <v>198</v>
      </c>
      <c r="D1397" s="33" t="str">
        <f t="shared" si="44"/>
        <v>1007064</v>
      </c>
      <c r="E1397" s="34">
        <v>43936</v>
      </c>
      <c r="F1397" s="35">
        <v>19819.8</v>
      </c>
      <c r="G1397" s="36" t="s">
        <v>6349</v>
      </c>
      <c r="H1397" s="33" t="str">
        <f t="shared" si="45"/>
        <v>55 Anzac Avenue   Koroit VIC 3282 Australia</v>
      </c>
      <c r="I1397" s="41" t="s">
        <v>199</v>
      </c>
      <c r="M1397" s="39" t="s">
        <v>3061</v>
      </c>
      <c r="N1397" s="25" t="s">
        <v>3062</v>
      </c>
      <c r="Q1397" s="25" t="s">
        <v>3063</v>
      </c>
      <c r="R1397" s="25" t="s">
        <v>478</v>
      </c>
      <c r="S1397" s="39" t="s">
        <v>3064</v>
      </c>
      <c r="T1397" s="25" t="s">
        <v>216</v>
      </c>
      <c r="U1397" s="39" t="s">
        <v>6584</v>
      </c>
    </row>
    <row r="1398" spans="1:21" x14ac:dyDescent="0.25">
      <c r="A1398" s="17" t="s">
        <v>195</v>
      </c>
      <c r="B1398" s="40" t="s">
        <v>197</v>
      </c>
      <c r="C1398" s="33" t="s">
        <v>198</v>
      </c>
      <c r="D1398" s="33" t="str">
        <f t="shared" si="44"/>
        <v>1008922</v>
      </c>
      <c r="E1398" s="34">
        <v>43937</v>
      </c>
      <c r="F1398" s="35">
        <v>22470.6</v>
      </c>
      <c r="G1398" s="36" t="s">
        <v>6278</v>
      </c>
      <c r="H1398" s="33" t="str">
        <f t="shared" si="45"/>
        <v>81/52 Level 2 Janak Puri  New Delhi  110058 India</v>
      </c>
      <c r="I1398" s="41" t="s">
        <v>199</v>
      </c>
      <c r="M1398" s="39" t="s">
        <v>6279</v>
      </c>
      <c r="N1398" s="25" t="s">
        <v>6280</v>
      </c>
      <c r="O1398" s="25" t="s">
        <v>6281</v>
      </c>
      <c r="Q1398" s="25" t="s">
        <v>2862</v>
      </c>
      <c r="S1398" s="39" t="s">
        <v>6282</v>
      </c>
      <c r="T1398" s="25" t="s">
        <v>565</v>
      </c>
      <c r="U1398" s="39" t="s">
        <v>6623</v>
      </c>
    </row>
    <row r="1399" spans="1:21" x14ac:dyDescent="0.25">
      <c r="A1399" s="17" t="s">
        <v>195</v>
      </c>
      <c r="B1399" s="40" t="s">
        <v>197</v>
      </c>
      <c r="C1399" s="33" t="s">
        <v>198</v>
      </c>
      <c r="D1399" s="33" t="str">
        <f t="shared" si="44"/>
        <v>23764</v>
      </c>
      <c r="E1399" s="34">
        <v>43940</v>
      </c>
      <c r="F1399" s="35">
        <v>13716.45</v>
      </c>
      <c r="G1399" s="36" t="s">
        <v>6343</v>
      </c>
      <c r="H1399" s="33" t="str">
        <f t="shared" si="45"/>
        <v>Suite 101, Level 11 97 Creek Street  Brisbane QLD 4000 Australia</v>
      </c>
      <c r="I1399" s="41" t="s">
        <v>199</v>
      </c>
      <c r="M1399" s="39" t="s">
        <v>6344</v>
      </c>
      <c r="N1399" s="25" t="s">
        <v>6345</v>
      </c>
      <c r="O1399" s="25" t="s">
        <v>6346</v>
      </c>
      <c r="Q1399" s="25" t="s">
        <v>213</v>
      </c>
      <c r="R1399" s="25" t="s">
        <v>214</v>
      </c>
      <c r="S1399" s="39" t="s">
        <v>215</v>
      </c>
      <c r="T1399" s="25" t="s">
        <v>216</v>
      </c>
      <c r="U1399" s="39" t="s">
        <v>6347</v>
      </c>
    </row>
    <row r="1400" spans="1:21" x14ac:dyDescent="0.25">
      <c r="A1400" s="17" t="s">
        <v>195</v>
      </c>
      <c r="B1400" s="40" t="s">
        <v>197</v>
      </c>
      <c r="C1400" s="33" t="s">
        <v>198</v>
      </c>
      <c r="D1400" s="33" t="str">
        <f t="shared" si="44"/>
        <v>OSHC-1457619-New Cover_19/04/2020</v>
      </c>
      <c r="E1400" s="34">
        <v>43942</v>
      </c>
      <c r="F1400" s="35">
        <v>10307</v>
      </c>
      <c r="G1400" s="36" t="s">
        <v>6324</v>
      </c>
      <c r="H1400" s="33" t="str">
        <f t="shared" si="45"/>
        <v>310 Ann Street   Brisbane QLD 4066 Australia</v>
      </c>
      <c r="I1400" s="41" t="s">
        <v>199</v>
      </c>
      <c r="M1400" s="39" t="s">
        <v>6325</v>
      </c>
      <c r="N1400" s="25" t="s">
        <v>6326</v>
      </c>
      <c r="Q1400" s="25" t="s">
        <v>213</v>
      </c>
      <c r="R1400" s="25" t="s">
        <v>214</v>
      </c>
      <c r="S1400" s="39" t="s">
        <v>1628</v>
      </c>
      <c r="T1400" s="25" t="s">
        <v>216</v>
      </c>
      <c r="U1400" s="25" t="s">
        <v>6624</v>
      </c>
    </row>
    <row r="1401" spans="1:21" x14ac:dyDescent="0.25">
      <c r="A1401" s="17" t="s">
        <v>195</v>
      </c>
      <c r="B1401" s="40" t="s">
        <v>197</v>
      </c>
      <c r="C1401" s="33" t="s">
        <v>198</v>
      </c>
      <c r="D1401" s="33" t="str">
        <f t="shared" si="44"/>
        <v>OSHC-1457695_CA_Essentials 19/04/2020</v>
      </c>
      <c r="E1401" s="34">
        <v>43943</v>
      </c>
      <c r="F1401" s="35">
        <v>28371</v>
      </c>
      <c r="G1401" s="36" t="s">
        <v>6324</v>
      </c>
      <c r="H1401" s="33" t="str">
        <f t="shared" si="45"/>
        <v>310 Ann Street   Brisbane QLD 4066 Australia</v>
      </c>
      <c r="I1401" s="41" t="s">
        <v>199</v>
      </c>
      <c r="M1401" s="39" t="s">
        <v>6325</v>
      </c>
      <c r="N1401" s="25" t="s">
        <v>6326</v>
      </c>
      <c r="Q1401" s="25" t="s">
        <v>213</v>
      </c>
      <c r="R1401" s="25" t="s">
        <v>214</v>
      </c>
      <c r="S1401" s="39" t="s">
        <v>1628</v>
      </c>
      <c r="T1401" s="25" t="s">
        <v>216</v>
      </c>
      <c r="U1401" s="25" t="s">
        <v>6625</v>
      </c>
    </row>
    <row r="1402" spans="1:21" x14ac:dyDescent="0.25">
      <c r="A1402" s="17" t="s">
        <v>195</v>
      </c>
      <c r="B1402" s="40" t="s">
        <v>197</v>
      </c>
      <c r="C1402" s="33" t="s">
        <v>198</v>
      </c>
      <c r="D1402" s="33" t="str">
        <f t="shared" si="44"/>
        <v>1007052</v>
      </c>
      <c r="E1402" s="34">
        <v>43944</v>
      </c>
      <c r="F1402" s="35">
        <v>27504.3</v>
      </c>
      <c r="G1402" s="36" t="s">
        <v>6504</v>
      </c>
      <c r="H1402" s="33" t="str">
        <f t="shared" si="45"/>
        <v>Trans Globe House Opp King's Land Towers Amin Marg RAJKOT  360005 India</v>
      </c>
      <c r="I1402" s="41" t="s">
        <v>199</v>
      </c>
      <c r="M1402" s="39" t="s">
        <v>3709</v>
      </c>
      <c r="N1402" s="25" t="s">
        <v>3710</v>
      </c>
      <c r="O1402" s="25" t="s">
        <v>3711</v>
      </c>
      <c r="P1402" s="25" t="s">
        <v>3712</v>
      </c>
      <c r="Q1402" s="25" t="s">
        <v>3713</v>
      </c>
      <c r="S1402" s="39" t="s">
        <v>3714</v>
      </c>
      <c r="T1402" s="25" t="s">
        <v>565</v>
      </c>
      <c r="U1402" s="39" t="s">
        <v>6505</v>
      </c>
    </row>
    <row r="1403" spans="1:21" x14ac:dyDescent="0.25">
      <c r="A1403" s="17" t="s">
        <v>195</v>
      </c>
      <c r="B1403" s="40" t="s">
        <v>197</v>
      </c>
      <c r="C1403" s="33" t="s">
        <v>198</v>
      </c>
      <c r="D1403" s="33" t="str">
        <f t="shared" si="44"/>
        <v>0162214</v>
      </c>
      <c r="E1403" s="34">
        <v>43945</v>
      </c>
      <c r="F1403" s="35">
        <v>13495.5</v>
      </c>
      <c r="G1403" s="36" t="s">
        <v>6525</v>
      </c>
      <c r="H1403" s="33" t="str">
        <f t="shared" si="45"/>
        <v>Pvt Ltd Lalupate Marga Putalisadak Kathmandu  NA Nepal</v>
      </c>
      <c r="I1403" s="41" t="s">
        <v>199</v>
      </c>
      <c r="M1403" s="39" t="s">
        <v>6526</v>
      </c>
      <c r="N1403" s="25" t="s">
        <v>3583</v>
      </c>
      <c r="O1403" s="25" t="s">
        <v>6527</v>
      </c>
      <c r="P1403" s="25" t="s">
        <v>3585</v>
      </c>
      <c r="Q1403" s="25" t="s">
        <v>3586</v>
      </c>
      <c r="S1403" s="25" t="s">
        <v>6528</v>
      </c>
      <c r="T1403" s="25" t="s">
        <v>2885</v>
      </c>
      <c r="U1403" s="39" t="s">
        <v>6529</v>
      </c>
    </row>
    <row r="1404" spans="1:21" x14ac:dyDescent="0.25">
      <c r="A1404" s="17" t="s">
        <v>195</v>
      </c>
      <c r="B1404" s="40" t="s">
        <v>197</v>
      </c>
      <c r="C1404" s="33" t="s">
        <v>198</v>
      </c>
      <c r="D1404" s="33" t="str">
        <f t="shared" si="44"/>
        <v>1005558</v>
      </c>
      <c r="E1404" s="34">
        <v>43945</v>
      </c>
      <c r="F1404" s="35">
        <v>17523.599999999999</v>
      </c>
      <c r="G1404" s="36" t="s">
        <v>6609</v>
      </c>
      <c r="H1404" s="33" t="str">
        <f t="shared" si="45"/>
        <v>Head Office 25B, 2nd Floor, AB Block Saidarjung Enclave  New Delhi  29 India</v>
      </c>
      <c r="I1404" s="41" t="s">
        <v>199</v>
      </c>
      <c r="M1404" s="39" t="s">
        <v>2859</v>
      </c>
      <c r="N1404" s="25" t="s">
        <v>2860</v>
      </c>
      <c r="O1404" s="25" t="s">
        <v>2861</v>
      </c>
      <c r="Q1404" s="25" t="s">
        <v>2862</v>
      </c>
      <c r="S1404" s="39" t="s">
        <v>2863</v>
      </c>
      <c r="T1404" s="25" t="s">
        <v>565</v>
      </c>
      <c r="U1404" s="39" t="s">
        <v>6610</v>
      </c>
    </row>
    <row r="1405" spans="1:21" x14ac:dyDescent="0.25">
      <c r="A1405" s="17" t="s">
        <v>195</v>
      </c>
      <c r="B1405" s="40" t="s">
        <v>197</v>
      </c>
      <c r="C1405" s="33" t="s">
        <v>198</v>
      </c>
      <c r="D1405" s="33" t="str">
        <f t="shared" si="44"/>
        <v>1009142</v>
      </c>
      <c r="E1405" s="34">
        <v>43945</v>
      </c>
      <c r="F1405" s="35">
        <v>10572.3</v>
      </c>
      <c r="G1405" s="36" t="s">
        <v>6294</v>
      </c>
      <c r="H1405" s="33" t="str">
        <f t="shared" si="45"/>
        <v>Limited 1-10-9/2, 2nd Floor Prabha Plaza SP Road Begumpet Hyderabad  500016 India</v>
      </c>
      <c r="I1405" s="41" t="s">
        <v>199</v>
      </c>
      <c r="M1405" s="39" t="s">
        <v>6295</v>
      </c>
      <c r="N1405" s="25" t="s">
        <v>2788</v>
      </c>
      <c r="O1405" s="25" t="s">
        <v>6296</v>
      </c>
      <c r="P1405" s="25" t="s">
        <v>6297</v>
      </c>
      <c r="Q1405" s="25" t="s">
        <v>2891</v>
      </c>
      <c r="S1405" s="39" t="s">
        <v>6298</v>
      </c>
      <c r="T1405" s="25" t="s">
        <v>565</v>
      </c>
      <c r="U1405" s="39" t="s">
        <v>6299</v>
      </c>
    </row>
    <row r="1406" spans="1:21" x14ac:dyDescent="0.25">
      <c r="A1406" s="17" t="s">
        <v>195</v>
      </c>
      <c r="B1406" s="40" t="s">
        <v>197</v>
      </c>
      <c r="C1406" s="33" t="s">
        <v>198</v>
      </c>
      <c r="D1406" s="33" t="str">
        <f t="shared" si="44"/>
        <v>23166</v>
      </c>
      <c r="E1406" s="34">
        <v>43945</v>
      </c>
      <c r="F1406" s="35">
        <v>26838.9</v>
      </c>
      <c r="G1406" s="36" t="s">
        <v>6536</v>
      </c>
      <c r="H1406" s="33" t="str">
        <f t="shared" si="45"/>
        <v>Suite 901A   Level 9 32 York Street  Sydney NSW 2000 Australia</v>
      </c>
      <c r="I1406" s="41" t="s">
        <v>199</v>
      </c>
      <c r="M1406" s="39" t="s">
        <v>2833</v>
      </c>
      <c r="N1406" s="25" t="s">
        <v>2834</v>
      </c>
      <c r="O1406" s="25" t="s">
        <v>2835</v>
      </c>
      <c r="Q1406" s="25" t="s">
        <v>396</v>
      </c>
      <c r="R1406" s="25" t="s">
        <v>397</v>
      </c>
      <c r="S1406" s="39" t="s">
        <v>398</v>
      </c>
      <c r="T1406" s="25" t="s">
        <v>216</v>
      </c>
      <c r="U1406" s="39" t="s">
        <v>6537</v>
      </c>
    </row>
    <row r="1407" spans="1:21" x14ac:dyDescent="0.25">
      <c r="A1407" s="17" t="s">
        <v>195</v>
      </c>
      <c r="B1407" s="40" t="s">
        <v>197</v>
      </c>
      <c r="C1407" s="33" t="s">
        <v>198</v>
      </c>
      <c r="D1407" s="33" t="str">
        <f t="shared" si="44"/>
        <v>1007052</v>
      </c>
      <c r="E1407" s="34">
        <v>43945</v>
      </c>
      <c r="F1407" s="35">
        <v>16442.400000000001</v>
      </c>
      <c r="G1407" s="36" t="s">
        <v>6504</v>
      </c>
      <c r="H1407" s="33" t="str">
        <f t="shared" si="45"/>
        <v>Trans Globe House Opp King's Land Towers Amin Marg RAJKOT  360005 India</v>
      </c>
      <c r="I1407" s="41" t="s">
        <v>199</v>
      </c>
      <c r="M1407" s="39" t="s">
        <v>3709</v>
      </c>
      <c r="N1407" s="25" t="s">
        <v>3710</v>
      </c>
      <c r="O1407" s="25" t="s">
        <v>3711</v>
      </c>
      <c r="P1407" s="25" t="s">
        <v>3712</v>
      </c>
      <c r="Q1407" s="25" t="s">
        <v>3713</v>
      </c>
      <c r="S1407" s="39" t="s">
        <v>3714</v>
      </c>
      <c r="T1407" s="25" t="s">
        <v>565</v>
      </c>
      <c r="U1407" s="39" t="s">
        <v>6505</v>
      </c>
    </row>
    <row r="1408" spans="1:21" x14ac:dyDescent="0.25">
      <c r="A1408" s="17" t="s">
        <v>195</v>
      </c>
      <c r="B1408" s="40" t="s">
        <v>197</v>
      </c>
      <c r="C1408" s="33" t="s">
        <v>198</v>
      </c>
      <c r="D1408" s="33" t="str">
        <f t="shared" si="44"/>
        <v>1007052</v>
      </c>
      <c r="E1408" s="34">
        <v>43945</v>
      </c>
      <c r="F1408" s="35">
        <v>13234.5</v>
      </c>
      <c r="G1408" s="36" t="s">
        <v>6504</v>
      </c>
      <c r="H1408" s="33" t="str">
        <f t="shared" si="45"/>
        <v>Trans Globe House Opp King's Land Towers Amin Marg RAJKOT  360005 India</v>
      </c>
      <c r="I1408" s="41" t="s">
        <v>199</v>
      </c>
      <c r="M1408" s="39" t="s">
        <v>3709</v>
      </c>
      <c r="N1408" s="25" t="s">
        <v>3710</v>
      </c>
      <c r="O1408" s="25" t="s">
        <v>3711</v>
      </c>
      <c r="P1408" s="25" t="s">
        <v>3712</v>
      </c>
      <c r="Q1408" s="25" t="s">
        <v>3713</v>
      </c>
      <c r="S1408" s="39" t="s">
        <v>3714</v>
      </c>
      <c r="T1408" s="25" t="s">
        <v>565</v>
      </c>
      <c r="U1408" s="39" t="s">
        <v>6505</v>
      </c>
    </row>
    <row r="1409" spans="1:21" x14ac:dyDescent="0.25">
      <c r="A1409" s="17" t="s">
        <v>195</v>
      </c>
      <c r="B1409" s="40" t="s">
        <v>197</v>
      </c>
      <c r="C1409" s="33" t="s">
        <v>198</v>
      </c>
      <c r="D1409" s="33" t="str">
        <f t="shared" si="44"/>
        <v>1006987</v>
      </c>
      <c r="E1409" s="34">
        <v>43946</v>
      </c>
      <c r="F1409" s="35">
        <v>11010.9</v>
      </c>
      <c r="G1409" s="36" t="s">
        <v>6292</v>
      </c>
      <c r="H1409" s="33" t="str">
        <f t="shared" si="45"/>
        <v>H O 3 Sripalnagar Society Opp Hotel Landmark Usmanpura AHMEDABAD   India</v>
      </c>
      <c r="I1409" s="41" t="s">
        <v>199</v>
      </c>
      <c r="M1409" s="39" t="s">
        <v>3102</v>
      </c>
      <c r="N1409" s="25" t="s">
        <v>3103</v>
      </c>
      <c r="O1409" s="25" t="s">
        <v>3104</v>
      </c>
      <c r="P1409" s="25" t="s">
        <v>3105</v>
      </c>
      <c r="Q1409" s="25" t="s">
        <v>3106</v>
      </c>
      <c r="T1409" s="25" t="s">
        <v>565</v>
      </c>
      <c r="U1409" s="39" t="s">
        <v>6293</v>
      </c>
    </row>
    <row r="1410" spans="1:21" x14ac:dyDescent="0.25">
      <c r="A1410" s="17" t="s">
        <v>195</v>
      </c>
      <c r="B1410" s="40" t="s">
        <v>197</v>
      </c>
      <c r="C1410" s="33" t="s">
        <v>198</v>
      </c>
      <c r="D1410" s="33" t="str">
        <f t="shared" si="44"/>
        <v>0183424</v>
      </c>
      <c r="E1410" s="34">
        <v>43947</v>
      </c>
      <c r="F1410" s="35">
        <v>24844.05</v>
      </c>
      <c r="G1410" s="36" t="s">
        <v>6357</v>
      </c>
      <c r="H1410" s="33" t="str">
        <f t="shared" si="45"/>
        <v>32 Merrick Crescent   Glen Waverley VIC 3150 Australia</v>
      </c>
      <c r="I1410" s="41" t="s">
        <v>199</v>
      </c>
      <c r="M1410" s="39" t="s">
        <v>2899</v>
      </c>
      <c r="N1410" s="25" t="s">
        <v>2900</v>
      </c>
      <c r="Q1410" s="25" t="s">
        <v>2901</v>
      </c>
      <c r="R1410" s="25" t="s">
        <v>478</v>
      </c>
      <c r="S1410" s="39" t="s">
        <v>2902</v>
      </c>
      <c r="T1410" s="25" t="s">
        <v>216</v>
      </c>
      <c r="U1410" s="39" t="s">
        <v>6358</v>
      </c>
    </row>
    <row r="1411" spans="1:21" x14ac:dyDescent="0.25">
      <c r="A1411" s="17" t="s">
        <v>195</v>
      </c>
      <c r="B1411" s="40" t="s">
        <v>197</v>
      </c>
      <c r="C1411" s="33" t="s">
        <v>198</v>
      </c>
      <c r="D1411" s="33" t="str">
        <f t="shared" si="44"/>
        <v>0183424</v>
      </c>
      <c r="E1411" s="34">
        <v>43947</v>
      </c>
      <c r="F1411" s="35">
        <v>17636.849999999999</v>
      </c>
      <c r="G1411" s="36" t="s">
        <v>6357</v>
      </c>
      <c r="H1411" s="33" t="str">
        <f t="shared" si="45"/>
        <v>32 Merrick Crescent   Glen Waverley VIC 3150 Australia</v>
      </c>
      <c r="I1411" s="41" t="s">
        <v>199</v>
      </c>
      <c r="M1411" s="39" t="s">
        <v>2899</v>
      </c>
      <c r="N1411" s="25" t="s">
        <v>2900</v>
      </c>
      <c r="Q1411" s="25" t="s">
        <v>2901</v>
      </c>
      <c r="R1411" s="25" t="s">
        <v>478</v>
      </c>
      <c r="S1411" s="39" t="s">
        <v>2902</v>
      </c>
      <c r="T1411" s="25" t="s">
        <v>216</v>
      </c>
      <c r="U1411" s="39" t="s">
        <v>6358</v>
      </c>
    </row>
    <row r="1412" spans="1:21" x14ac:dyDescent="0.25">
      <c r="A1412" s="17" t="s">
        <v>195</v>
      </c>
      <c r="B1412" s="40" t="s">
        <v>197</v>
      </c>
      <c r="C1412" s="33" t="s">
        <v>198</v>
      </c>
      <c r="D1412" s="33" t="str">
        <f t="shared" si="44"/>
        <v>0183424</v>
      </c>
      <c r="E1412" s="34">
        <v>43947</v>
      </c>
      <c r="F1412" s="35">
        <v>16775.55</v>
      </c>
      <c r="G1412" s="36" t="s">
        <v>6357</v>
      </c>
      <c r="H1412" s="33" t="str">
        <f t="shared" si="45"/>
        <v>32 Merrick Crescent   Glen Waverley VIC 3150 Australia</v>
      </c>
      <c r="I1412" s="41" t="s">
        <v>199</v>
      </c>
      <c r="M1412" s="39" t="s">
        <v>2899</v>
      </c>
      <c r="N1412" s="25" t="s">
        <v>2900</v>
      </c>
      <c r="Q1412" s="25" t="s">
        <v>2901</v>
      </c>
      <c r="R1412" s="25" t="s">
        <v>478</v>
      </c>
      <c r="S1412" s="39" t="s">
        <v>2902</v>
      </c>
      <c r="T1412" s="25" t="s">
        <v>216</v>
      </c>
      <c r="U1412" s="39" t="s">
        <v>6358</v>
      </c>
    </row>
    <row r="1413" spans="1:21" x14ac:dyDescent="0.25">
      <c r="A1413" s="17" t="s">
        <v>195</v>
      </c>
      <c r="B1413" s="40" t="s">
        <v>197</v>
      </c>
      <c r="C1413" s="33" t="s">
        <v>198</v>
      </c>
      <c r="D1413" s="33" t="str">
        <f t="shared" si="44"/>
        <v>23166</v>
      </c>
      <c r="E1413" s="34">
        <v>43947</v>
      </c>
      <c r="F1413" s="35">
        <v>22527.45</v>
      </c>
      <c r="G1413" s="36" t="s">
        <v>6536</v>
      </c>
      <c r="H1413" s="33" t="str">
        <f t="shared" si="45"/>
        <v>Suite 901A   Level 9 32 York Street  Sydney NSW 2000 Australia</v>
      </c>
      <c r="I1413" s="41" t="s">
        <v>199</v>
      </c>
      <c r="M1413" s="39" t="s">
        <v>2833</v>
      </c>
      <c r="N1413" s="25" t="s">
        <v>2834</v>
      </c>
      <c r="O1413" s="25" t="s">
        <v>2835</v>
      </c>
      <c r="Q1413" s="25" t="s">
        <v>396</v>
      </c>
      <c r="R1413" s="25" t="s">
        <v>397</v>
      </c>
      <c r="S1413" s="39" t="s">
        <v>398</v>
      </c>
      <c r="T1413" s="25" t="s">
        <v>216</v>
      </c>
      <c r="U1413" s="39" t="s">
        <v>6537</v>
      </c>
    </row>
    <row r="1414" spans="1:21" x14ac:dyDescent="0.25">
      <c r="A1414" s="17" t="s">
        <v>195</v>
      </c>
      <c r="B1414" s="40" t="s">
        <v>197</v>
      </c>
      <c r="C1414" s="33" t="s">
        <v>198</v>
      </c>
      <c r="D1414" s="33" t="str">
        <f t="shared" si="44"/>
        <v>1006943</v>
      </c>
      <c r="E1414" s="34">
        <v>43949</v>
      </c>
      <c r="F1414" s="35">
        <v>25510.2</v>
      </c>
      <c r="G1414" s="36" t="s">
        <v>6276</v>
      </c>
      <c r="H1414" s="33" t="str">
        <f t="shared" si="45"/>
        <v>402, 4th Floor Guru Partha Estates Opp IOC Petrol Pump Beside YMCA Narayanguda Hyderabad AP 500029 India</v>
      </c>
      <c r="I1414" s="41" t="s">
        <v>199</v>
      </c>
      <c r="M1414" s="39" t="s">
        <v>3052</v>
      </c>
      <c r="N1414" s="25" t="s">
        <v>3053</v>
      </c>
      <c r="O1414" s="25" t="s">
        <v>3054</v>
      </c>
      <c r="P1414" s="25" t="s">
        <v>3055</v>
      </c>
      <c r="Q1414" s="25" t="s">
        <v>2891</v>
      </c>
      <c r="R1414" s="25" t="s">
        <v>209</v>
      </c>
      <c r="S1414" s="39" t="s">
        <v>3056</v>
      </c>
      <c r="T1414" s="25" t="s">
        <v>565</v>
      </c>
      <c r="U1414" s="39" t="s">
        <v>6277</v>
      </c>
    </row>
    <row r="1415" spans="1:21" x14ac:dyDescent="0.25">
      <c r="A1415" s="17" t="s">
        <v>195</v>
      </c>
      <c r="B1415" s="40" t="s">
        <v>197</v>
      </c>
      <c r="C1415" s="33" t="s">
        <v>198</v>
      </c>
      <c r="D1415" s="33" t="str">
        <f t="shared" si="44"/>
        <v>1006943</v>
      </c>
      <c r="E1415" s="34">
        <v>43949</v>
      </c>
      <c r="F1415" s="35">
        <v>27897</v>
      </c>
      <c r="G1415" s="36" t="s">
        <v>6276</v>
      </c>
      <c r="H1415" s="33" t="str">
        <f t="shared" si="45"/>
        <v>402, 4th Floor Guru Partha Estates Opp IOC Petrol Pump Beside YMCA Narayanguda Hyderabad AP 500029 India</v>
      </c>
      <c r="I1415" s="41" t="s">
        <v>199</v>
      </c>
      <c r="M1415" s="39" t="s">
        <v>3052</v>
      </c>
      <c r="N1415" s="25" t="s">
        <v>3053</v>
      </c>
      <c r="O1415" s="25" t="s">
        <v>3054</v>
      </c>
      <c r="P1415" s="25" t="s">
        <v>3055</v>
      </c>
      <c r="Q1415" s="25" t="s">
        <v>2891</v>
      </c>
      <c r="R1415" s="25" t="s">
        <v>209</v>
      </c>
      <c r="S1415" s="39" t="s">
        <v>3056</v>
      </c>
      <c r="T1415" s="25" t="s">
        <v>565</v>
      </c>
      <c r="U1415" s="39" t="s">
        <v>6277</v>
      </c>
    </row>
    <row r="1416" spans="1:21" x14ac:dyDescent="0.25">
      <c r="A1416" s="17" t="s">
        <v>195</v>
      </c>
      <c r="B1416" s="40" t="s">
        <v>197</v>
      </c>
      <c r="C1416" s="33" t="s">
        <v>198</v>
      </c>
      <c r="D1416" s="33" t="str">
        <f t="shared" si="44"/>
        <v>1006943</v>
      </c>
      <c r="E1416" s="34">
        <v>43949</v>
      </c>
      <c r="F1416" s="35">
        <v>21700.5</v>
      </c>
      <c r="G1416" s="36" t="s">
        <v>6276</v>
      </c>
      <c r="H1416" s="33" t="str">
        <f t="shared" si="45"/>
        <v>402, 4th Floor Guru Partha Estates Opp IOC Petrol Pump Beside YMCA Narayanguda Hyderabad AP 500029 India</v>
      </c>
      <c r="I1416" s="41" t="s">
        <v>199</v>
      </c>
      <c r="M1416" s="39" t="s">
        <v>3052</v>
      </c>
      <c r="N1416" s="25" t="s">
        <v>3053</v>
      </c>
      <c r="O1416" s="25" t="s">
        <v>3054</v>
      </c>
      <c r="P1416" s="25" t="s">
        <v>3055</v>
      </c>
      <c r="Q1416" s="25" t="s">
        <v>2891</v>
      </c>
      <c r="R1416" s="25" t="s">
        <v>209</v>
      </c>
      <c r="S1416" s="39" t="s">
        <v>3056</v>
      </c>
      <c r="T1416" s="25" t="s">
        <v>565</v>
      </c>
      <c r="U1416" s="39" t="s">
        <v>6277</v>
      </c>
    </row>
    <row r="1417" spans="1:21" x14ac:dyDescent="0.25">
      <c r="A1417" s="17" t="s">
        <v>195</v>
      </c>
      <c r="B1417" s="40" t="s">
        <v>197</v>
      </c>
      <c r="C1417" s="33" t="s">
        <v>198</v>
      </c>
      <c r="D1417" s="33" t="str">
        <f t="shared" si="44"/>
        <v>1009194</v>
      </c>
      <c r="E1417" s="34">
        <v>43949</v>
      </c>
      <c r="F1417" s="35">
        <v>12145.5</v>
      </c>
      <c r="G1417" s="36" t="s">
        <v>6626</v>
      </c>
      <c r="H1417" s="33" t="str">
        <f t="shared" si="45"/>
        <v>Pvt Ltd PO Box 21930 Dillibazar Kathmandu   Nepal</v>
      </c>
      <c r="I1417" s="41" t="s">
        <v>199</v>
      </c>
      <c r="M1417" s="39" t="s">
        <v>6627</v>
      </c>
      <c r="N1417" s="25" t="s">
        <v>3583</v>
      </c>
      <c r="O1417" s="25" t="s">
        <v>6628</v>
      </c>
      <c r="P1417" s="25" t="s">
        <v>6629</v>
      </c>
      <c r="Q1417" s="25" t="s">
        <v>3586</v>
      </c>
      <c r="T1417" s="25" t="s">
        <v>2885</v>
      </c>
      <c r="U1417" s="39" t="s">
        <v>6630</v>
      </c>
    </row>
    <row r="1418" spans="1:21" x14ac:dyDescent="0.25">
      <c r="A1418" s="17" t="s">
        <v>195</v>
      </c>
      <c r="B1418" s="40" t="s">
        <v>197</v>
      </c>
      <c r="C1418" s="33" t="s">
        <v>198</v>
      </c>
      <c r="D1418" s="33" t="str">
        <f t="shared" si="44"/>
        <v>1009194</v>
      </c>
      <c r="E1418" s="34">
        <v>43949</v>
      </c>
      <c r="F1418" s="35">
        <v>11920.5</v>
      </c>
      <c r="G1418" s="36" t="s">
        <v>6626</v>
      </c>
      <c r="H1418" s="33" t="str">
        <f t="shared" si="45"/>
        <v>Pvt Ltd PO Box 21930 Dillibazar Kathmandu   Nepal</v>
      </c>
      <c r="I1418" s="41" t="s">
        <v>199</v>
      </c>
      <c r="M1418" s="39" t="s">
        <v>6627</v>
      </c>
      <c r="N1418" s="25" t="s">
        <v>3583</v>
      </c>
      <c r="O1418" s="25" t="s">
        <v>6628</v>
      </c>
      <c r="P1418" s="25" t="s">
        <v>6629</v>
      </c>
      <c r="Q1418" s="25" t="s">
        <v>3586</v>
      </c>
      <c r="T1418" s="25" t="s">
        <v>2885</v>
      </c>
      <c r="U1418" s="39" t="s">
        <v>6630</v>
      </c>
    </row>
    <row r="1419" spans="1:21" x14ac:dyDescent="0.25">
      <c r="A1419" s="17" t="s">
        <v>195</v>
      </c>
      <c r="B1419" s="40" t="s">
        <v>197</v>
      </c>
      <c r="C1419" s="33" t="s">
        <v>198</v>
      </c>
      <c r="D1419" s="33" t="str">
        <f t="shared" si="44"/>
        <v>23780</v>
      </c>
      <c r="E1419" s="34">
        <v>43949</v>
      </c>
      <c r="F1419" s="35">
        <v>24952.5</v>
      </c>
      <c r="G1419" s="36" t="s">
        <v>6366</v>
      </c>
      <c r="H1419" s="33" t="str">
        <f t="shared" si="45"/>
        <v>Putalisedak Height Lalupate Marg  Kathmandu   Nepal</v>
      </c>
      <c r="I1419" s="41" t="s">
        <v>199</v>
      </c>
      <c r="M1419" s="39" t="s">
        <v>6367</v>
      </c>
      <c r="N1419" s="25" t="s">
        <v>6368</v>
      </c>
      <c r="O1419" s="25" t="s">
        <v>6369</v>
      </c>
      <c r="Q1419" s="25" t="s">
        <v>3586</v>
      </c>
      <c r="T1419" s="25" t="s">
        <v>2885</v>
      </c>
      <c r="U1419" s="39" t="s">
        <v>6370</v>
      </c>
    </row>
    <row r="1420" spans="1:21" x14ac:dyDescent="0.25">
      <c r="A1420" s="17" t="s">
        <v>195</v>
      </c>
      <c r="B1420" s="40" t="s">
        <v>197</v>
      </c>
      <c r="C1420" s="33" t="s">
        <v>198</v>
      </c>
      <c r="D1420" s="33" t="str">
        <f t="shared" si="44"/>
        <v>23780</v>
      </c>
      <c r="E1420" s="34">
        <v>43949</v>
      </c>
      <c r="F1420" s="35">
        <v>23490</v>
      </c>
      <c r="G1420" s="36" t="s">
        <v>6366</v>
      </c>
      <c r="H1420" s="33" t="str">
        <f t="shared" si="45"/>
        <v>Putalisedak Height Lalupate Marg  Kathmandu   Nepal</v>
      </c>
      <c r="I1420" s="41" t="s">
        <v>199</v>
      </c>
      <c r="M1420" s="39" t="s">
        <v>6367</v>
      </c>
      <c r="N1420" s="25" t="s">
        <v>6368</v>
      </c>
      <c r="O1420" s="25" t="s">
        <v>6369</v>
      </c>
      <c r="Q1420" s="25" t="s">
        <v>3586</v>
      </c>
      <c r="T1420" s="25" t="s">
        <v>2885</v>
      </c>
      <c r="U1420" s="39" t="s">
        <v>6370</v>
      </c>
    </row>
    <row r="1421" spans="1:21" x14ac:dyDescent="0.25">
      <c r="A1421" s="17" t="s">
        <v>195</v>
      </c>
      <c r="B1421" s="40" t="s">
        <v>197</v>
      </c>
      <c r="C1421" s="33" t="s">
        <v>198</v>
      </c>
      <c r="D1421" s="33" t="str">
        <f t="shared" si="44"/>
        <v>0289983</v>
      </c>
      <c r="E1421" s="34">
        <v>43950</v>
      </c>
      <c r="F1421" s="35">
        <v>12686.85</v>
      </c>
      <c r="G1421" s="36" t="s">
        <v>6515</v>
      </c>
      <c r="H1421" s="33" t="str">
        <f t="shared" si="45"/>
        <v>65 Wigram Street   Harris Park NSW 2150 Australia</v>
      </c>
      <c r="I1421" s="41" t="s">
        <v>199</v>
      </c>
      <c r="M1421" s="39" t="s">
        <v>3109</v>
      </c>
      <c r="N1421" s="25" t="s">
        <v>3110</v>
      </c>
      <c r="Q1421" s="25" t="s">
        <v>3111</v>
      </c>
      <c r="R1421" s="25" t="s">
        <v>397</v>
      </c>
      <c r="S1421" s="39" t="s">
        <v>3112</v>
      </c>
      <c r="T1421" s="25" t="s">
        <v>216</v>
      </c>
      <c r="U1421" s="39" t="s">
        <v>6516</v>
      </c>
    </row>
    <row r="1422" spans="1:21" x14ac:dyDescent="0.25">
      <c r="A1422" s="17" t="s">
        <v>195</v>
      </c>
      <c r="B1422" s="40" t="s">
        <v>197</v>
      </c>
      <c r="C1422" s="33" t="s">
        <v>198</v>
      </c>
      <c r="D1422" s="33" t="str">
        <f t="shared" si="44"/>
        <v>OSHC Comm Apr-20 Adj CQU</v>
      </c>
      <c r="E1422" s="34">
        <v>43950</v>
      </c>
      <c r="F1422" s="35">
        <v>21487.06</v>
      </c>
      <c r="G1422" s="36" t="s">
        <v>6324</v>
      </c>
      <c r="H1422" s="33" t="str">
        <f t="shared" si="45"/>
        <v>310 Ann Street   Brisbane QLD 4066 Australia</v>
      </c>
      <c r="I1422" s="41" t="s">
        <v>199</v>
      </c>
      <c r="M1422" s="39" t="s">
        <v>6325</v>
      </c>
      <c r="N1422" s="25" t="s">
        <v>6326</v>
      </c>
      <c r="Q1422" s="25" t="s">
        <v>213</v>
      </c>
      <c r="R1422" s="25" t="s">
        <v>214</v>
      </c>
      <c r="S1422" s="39" t="s">
        <v>1628</v>
      </c>
      <c r="T1422" s="25" t="s">
        <v>216</v>
      </c>
      <c r="U1422" s="25" t="s">
        <v>6631</v>
      </c>
    </row>
    <row r="1423" spans="1:21" x14ac:dyDescent="0.25">
      <c r="A1423" s="17" t="s">
        <v>195</v>
      </c>
      <c r="B1423" s="40" t="s">
        <v>197</v>
      </c>
      <c r="C1423" s="33" t="s">
        <v>198</v>
      </c>
      <c r="D1423" s="33" t="str">
        <f t="shared" si="44"/>
        <v>OSHC-1457920_CA_Essentials 26/04/2020</v>
      </c>
      <c r="E1423" s="34">
        <v>43950</v>
      </c>
      <c r="F1423" s="35">
        <v>22461</v>
      </c>
      <c r="G1423" s="36" t="s">
        <v>6324</v>
      </c>
      <c r="H1423" s="33" t="str">
        <f t="shared" si="45"/>
        <v>310 Ann Street   Brisbane QLD 4066 Australia</v>
      </c>
      <c r="I1423" s="41" t="s">
        <v>199</v>
      </c>
      <c r="M1423" s="39" t="s">
        <v>6325</v>
      </c>
      <c r="N1423" s="25" t="s">
        <v>6326</v>
      </c>
      <c r="Q1423" s="25" t="s">
        <v>213</v>
      </c>
      <c r="R1423" s="25" t="s">
        <v>214</v>
      </c>
      <c r="S1423" s="39" t="s">
        <v>1628</v>
      </c>
      <c r="T1423" s="25" t="s">
        <v>216</v>
      </c>
      <c r="U1423" s="25" t="s">
        <v>6632</v>
      </c>
    </row>
    <row r="1424" spans="1:21" x14ac:dyDescent="0.25">
      <c r="A1424" s="17" t="s">
        <v>195</v>
      </c>
      <c r="B1424" s="40" t="s">
        <v>197</v>
      </c>
      <c r="C1424" s="33" t="s">
        <v>198</v>
      </c>
      <c r="D1424" s="33" t="str">
        <f t="shared" si="44"/>
        <v>0289789</v>
      </c>
      <c r="E1424" s="34">
        <v>43951</v>
      </c>
      <c r="F1424" s="35">
        <v>30195</v>
      </c>
      <c r="G1424" s="36" t="s">
        <v>6337</v>
      </c>
      <c r="H1424" s="33" t="str">
        <f t="shared" si="45"/>
        <v>Suite 901  Level 9 140 Queen Street  Melbourne VIC 3000 Australia</v>
      </c>
      <c r="I1424" s="41" t="s">
        <v>199</v>
      </c>
      <c r="M1424" s="39" t="s">
        <v>6338</v>
      </c>
      <c r="N1424" s="25" t="s">
        <v>6339</v>
      </c>
      <c r="O1424" s="25" t="s">
        <v>6340</v>
      </c>
      <c r="Q1424" s="25" t="s">
        <v>524</v>
      </c>
      <c r="R1424" s="25" t="s">
        <v>478</v>
      </c>
      <c r="S1424" s="39" t="s">
        <v>526</v>
      </c>
      <c r="T1424" s="25" t="s">
        <v>216</v>
      </c>
      <c r="U1424" s="39" t="s">
        <v>6633</v>
      </c>
    </row>
    <row r="1425" spans="1:21" x14ac:dyDescent="0.25">
      <c r="A1425" s="17" t="s">
        <v>195</v>
      </c>
      <c r="B1425" s="40" t="s">
        <v>197</v>
      </c>
      <c r="C1425" s="33" t="s">
        <v>198</v>
      </c>
      <c r="D1425" s="33" t="str">
        <f t="shared" si="44"/>
        <v>GST TO BE REMITTED</v>
      </c>
      <c r="E1425" s="34">
        <v>43952</v>
      </c>
      <c r="F1425" s="35">
        <v>20008.919999999998</v>
      </c>
      <c r="G1425" s="36" t="s">
        <v>6332</v>
      </c>
      <c r="H1425" s="33" t="str">
        <f t="shared" si="45"/>
        <v>Locked Bag 4014   South Melbourne VIC 3205 Australia</v>
      </c>
      <c r="I1425" s="41" t="s">
        <v>199</v>
      </c>
      <c r="M1425" s="39" t="s">
        <v>6333</v>
      </c>
      <c r="N1425" s="25" t="s">
        <v>6334</v>
      </c>
      <c r="Q1425" s="25" t="s">
        <v>5348</v>
      </c>
      <c r="R1425" s="25" t="s">
        <v>478</v>
      </c>
      <c r="S1425" s="39" t="s">
        <v>1884</v>
      </c>
      <c r="T1425" s="25" t="s">
        <v>216</v>
      </c>
      <c r="U1425" s="25" t="s">
        <v>6634</v>
      </c>
    </row>
    <row r="1426" spans="1:21" x14ac:dyDescent="0.25">
      <c r="A1426" s="17" t="s">
        <v>195</v>
      </c>
      <c r="B1426" s="40" t="s">
        <v>197</v>
      </c>
      <c r="C1426" s="33" t="s">
        <v>198</v>
      </c>
      <c r="D1426" s="33" t="str">
        <f t="shared" si="44"/>
        <v>23432</v>
      </c>
      <c r="E1426" s="34">
        <v>43953</v>
      </c>
      <c r="F1426" s="35">
        <v>12928.5</v>
      </c>
      <c r="G1426" s="36" t="s">
        <v>6269</v>
      </c>
      <c r="H1426" s="33" t="str">
        <f t="shared" si="45"/>
        <v>C-151 Block 2 Clifton  Karachi  75600 United Arab Emirates</v>
      </c>
      <c r="I1426" s="41" t="s">
        <v>199</v>
      </c>
      <c r="M1426" s="39" t="s">
        <v>6270</v>
      </c>
      <c r="N1426" s="25" t="s">
        <v>6271</v>
      </c>
      <c r="O1426" s="25" t="s">
        <v>6272</v>
      </c>
      <c r="Q1426" s="25" t="s">
        <v>6273</v>
      </c>
      <c r="S1426" s="39" t="s">
        <v>6274</v>
      </c>
      <c r="T1426" s="25" t="s">
        <v>3829</v>
      </c>
      <c r="U1426" s="39" t="s">
        <v>6275</v>
      </c>
    </row>
    <row r="1427" spans="1:21" x14ac:dyDescent="0.25">
      <c r="A1427" s="17" t="s">
        <v>195</v>
      </c>
      <c r="B1427" s="40" t="s">
        <v>197</v>
      </c>
      <c r="C1427" s="33" t="s">
        <v>198</v>
      </c>
      <c r="D1427" s="33" t="str">
        <f t="shared" si="44"/>
        <v>00000000155</v>
      </c>
      <c r="E1427" s="34">
        <v>43956</v>
      </c>
      <c r="F1427" s="35">
        <v>19245.599999999999</v>
      </c>
      <c r="G1427" s="36" t="s">
        <v>6378</v>
      </c>
      <c r="H1427" s="33" t="str">
        <f t="shared" si="45"/>
        <v>411 4th Floor Kirti Shikhar District Centre Janak Puri NEW DELHI  110058 India</v>
      </c>
      <c r="I1427" s="41" t="s">
        <v>199</v>
      </c>
      <c r="M1427" s="39" t="s">
        <v>6379</v>
      </c>
      <c r="N1427" s="25" t="s">
        <v>6380</v>
      </c>
      <c r="O1427" s="25" t="s">
        <v>6381</v>
      </c>
      <c r="P1427" s="25" t="s">
        <v>6281</v>
      </c>
      <c r="Q1427" s="25" t="s">
        <v>1398</v>
      </c>
      <c r="S1427" s="39" t="s">
        <v>6282</v>
      </c>
      <c r="T1427" s="25" t="s">
        <v>565</v>
      </c>
      <c r="U1427" s="39" t="s">
        <v>6382</v>
      </c>
    </row>
    <row r="1428" spans="1:21" x14ac:dyDescent="0.25">
      <c r="A1428" s="17" t="s">
        <v>195</v>
      </c>
      <c r="B1428" s="40" t="s">
        <v>197</v>
      </c>
      <c r="C1428" s="33" t="s">
        <v>198</v>
      </c>
      <c r="D1428" s="33" t="str">
        <f t="shared" si="44"/>
        <v>OSHC-1458128_CA_Essentials 03/05/2020</v>
      </c>
      <c r="E1428" s="34">
        <v>43957</v>
      </c>
      <c r="F1428" s="35">
        <v>18540</v>
      </c>
      <c r="G1428" s="36" t="s">
        <v>6324</v>
      </c>
      <c r="H1428" s="33" t="str">
        <f t="shared" si="45"/>
        <v>310 Ann Street   Brisbane QLD 4066 Australia</v>
      </c>
      <c r="I1428" s="41" t="s">
        <v>199</v>
      </c>
      <c r="M1428" s="39" t="s">
        <v>6325</v>
      </c>
      <c r="N1428" s="25" t="s">
        <v>6326</v>
      </c>
      <c r="Q1428" s="25" t="s">
        <v>213</v>
      </c>
      <c r="R1428" s="25" t="s">
        <v>214</v>
      </c>
      <c r="S1428" s="39" t="s">
        <v>1628</v>
      </c>
      <c r="T1428" s="25" t="s">
        <v>216</v>
      </c>
      <c r="U1428" s="25" t="s">
        <v>6635</v>
      </c>
    </row>
    <row r="1429" spans="1:21" x14ac:dyDescent="0.25">
      <c r="A1429" s="17" t="s">
        <v>195</v>
      </c>
      <c r="B1429" s="40" t="s">
        <v>197</v>
      </c>
      <c r="C1429" s="33" t="s">
        <v>198</v>
      </c>
      <c r="D1429" s="33" t="str">
        <f t="shared" si="44"/>
        <v>0290459</v>
      </c>
      <c r="E1429" s="34">
        <v>43958</v>
      </c>
      <c r="F1429" s="35">
        <v>24964.5</v>
      </c>
      <c r="G1429" s="36" t="s">
        <v>6636</v>
      </c>
      <c r="H1429" s="33" t="str">
        <f t="shared" si="45"/>
        <v>Unit No 703-706 7th Floor International Trade Tower Nehru Place New Delhi  110019 India</v>
      </c>
      <c r="I1429" s="41" t="s">
        <v>199</v>
      </c>
      <c r="M1429" s="39" t="s">
        <v>6637</v>
      </c>
      <c r="N1429" s="25" t="s">
        <v>6638</v>
      </c>
      <c r="O1429" s="25" t="s">
        <v>6639</v>
      </c>
      <c r="P1429" s="25" t="s">
        <v>6640</v>
      </c>
      <c r="Q1429" s="25" t="s">
        <v>2862</v>
      </c>
      <c r="S1429" s="39" t="s">
        <v>2799</v>
      </c>
      <c r="T1429" s="25" t="s">
        <v>565</v>
      </c>
      <c r="U1429" s="39" t="s">
        <v>6641</v>
      </c>
    </row>
    <row r="1430" spans="1:21" x14ac:dyDescent="0.25">
      <c r="A1430" s="17" t="s">
        <v>195</v>
      </c>
      <c r="B1430" s="40" t="s">
        <v>197</v>
      </c>
      <c r="C1430" s="33" t="s">
        <v>198</v>
      </c>
      <c r="D1430" s="33" t="str">
        <f t="shared" si="44"/>
        <v>0261988</v>
      </c>
      <c r="E1430" s="34">
        <v>43958</v>
      </c>
      <c r="F1430" s="35">
        <v>29743.200000000001</v>
      </c>
      <c r="G1430" s="36" t="s">
        <v>6636</v>
      </c>
      <c r="H1430" s="33" t="str">
        <f t="shared" si="45"/>
        <v>Unit No 703-706 7th Floor International Trade Tower Nehru Place New Delhi  110019 India</v>
      </c>
      <c r="I1430" s="41" t="s">
        <v>199</v>
      </c>
      <c r="M1430" s="39" t="s">
        <v>6637</v>
      </c>
      <c r="N1430" s="25" t="s">
        <v>6638</v>
      </c>
      <c r="O1430" s="25" t="s">
        <v>6639</v>
      </c>
      <c r="P1430" s="25" t="s">
        <v>6640</v>
      </c>
      <c r="Q1430" s="25" t="s">
        <v>2862</v>
      </c>
      <c r="S1430" s="39" t="s">
        <v>2799</v>
      </c>
      <c r="T1430" s="25" t="s">
        <v>565</v>
      </c>
      <c r="U1430" s="39" t="s">
        <v>6642</v>
      </c>
    </row>
    <row r="1431" spans="1:21" x14ac:dyDescent="0.25">
      <c r="A1431" s="17" t="s">
        <v>195</v>
      </c>
      <c r="B1431" s="40" t="s">
        <v>197</v>
      </c>
      <c r="C1431" s="33" t="s">
        <v>198</v>
      </c>
      <c r="D1431" s="33" t="str">
        <f t="shared" si="44"/>
        <v>0261988</v>
      </c>
      <c r="E1431" s="34">
        <v>43958</v>
      </c>
      <c r="F1431" s="35">
        <v>25704</v>
      </c>
      <c r="G1431" s="36" t="s">
        <v>6636</v>
      </c>
      <c r="H1431" s="33" t="str">
        <f t="shared" si="45"/>
        <v>Unit No 703-706 7th Floor International Trade Tower Nehru Place New Delhi  110019 India</v>
      </c>
      <c r="I1431" s="41" t="s">
        <v>199</v>
      </c>
      <c r="M1431" s="39" t="s">
        <v>6637</v>
      </c>
      <c r="N1431" s="25" t="s">
        <v>6638</v>
      </c>
      <c r="O1431" s="25" t="s">
        <v>6639</v>
      </c>
      <c r="P1431" s="25" t="s">
        <v>6640</v>
      </c>
      <c r="Q1431" s="25" t="s">
        <v>2862</v>
      </c>
      <c r="S1431" s="39" t="s">
        <v>2799</v>
      </c>
      <c r="T1431" s="25" t="s">
        <v>565</v>
      </c>
      <c r="U1431" s="39" t="s">
        <v>6642</v>
      </c>
    </row>
    <row r="1432" spans="1:21" x14ac:dyDescent="0.25">
      <c r="A1432" s="17" t="s">
        <v>195</v>
      </c>
      <c r="B1432" s="40" t="s">
        <v>197</v>
      </c>
      <c r="C1432" s="33" t="s">
        <v>198</v>
      </c>
      <c r="D1432" s="33" t="str">
        <f t="shared" si="44"/>
        <v>0290459</v>
      </c>
      <c r="E1432" s="34">
        <v>43958</v>
      </c>
      <c r="F1432" s="35">
        <v>24648.3</v>
      </c>
      <c r="G1432" s="36" t="s">
        <v>6636</v>
      </c>
      <c r="H1432" s="33" t="str">
        <f t="shared" si="45"/>
        <v>Unit No 703-706 7th Floor International Trade Tower Nehru Place New Delhi  110019 India</v>
      </c>
      <c r="I1432" s="41" t="s">
        <v>199</v>
      </c>
      <c r="M1432" s="39" t="s">
        <v>6637</v>
      </c>
      <c r="N1432" s="25" t="s">
        <v>6638</v>
      </c>
      <c r="O1432" s="25" t="s">
        <v>6639</v>
      </c>
      <c r="P1432" s="25" t="s">
        <v>6640</v>
      </c>
      <c r="Q1432" s="25" t="s">
        <v>2862</v>
      </c>
      <c r="S1432" s="39" t="s">
        <v>2799</v>
      </c>
      <c r="T1432" s="25" t="s">
        <v>565</v>
      </c>
      <c r="U1432" s="39" t="s">
        <v>6641</v>
      </c>
    </row>
    <row r="1433" spans="1:21" x14ac:dyDescent="0.25">
      <c r="A1433" s="17" t="s">
        <v>195</v>
      </c>
      <c r="B1433" s="40" t="s">
        <v>197</v>
      </c>
      <c r="C1433" s="33" t="s">
        <v>198</v>
      </c>
      <c r="D1433" s="33" t="str">
        <f t="shared" si="44"/>
        <v>0290459</v>
      </c>
      <c r="E1433" s="34">
        <v>43958</v>
      </c>
      <c r="F1433" s="35">
        <v>18846.5</v>
      </c>
      <c r="G1433" s="36" t="s">
        <v>6636</v>
      </c>
      <c r="H1433" s="33" t="str">
        <f t="shared" si="45"/>
        <v>Unit No 703-706 7th Floor International Trade Tower Nehru Place New Delhi  110019 India</v>
      </c>
      <c r="I1433" s="41" t="s">
        <v>199</v>
      </c>
      <c r="M1433" s="39" t="s">
        <v>6637</v>
      </c>
      <c r="N1433" s="25" t="s">
        <v>6638</v>
      </c>
      <c r="O1433" s="25" t="s">
        <v>6639</v>
      </c>
      <c r="P1433" s="25" t="s">
        <v>6640</v>
      </c>
      <c r="Q1433" s="25" t="s">
        <v>2862</v>
      </c>
      <c r="S1433" s="39" t="s">
        <v>2799</v>
      </c>
      <c r="T1433" s="25" t="s">
        <v>565</v>
      </c>
      <c r="U1433" s="39" t="s">
        <v>6641</v>
      </c>
    </row>
    <row r="1434" spans="1:21" x14ac:dyDescent="0.25">
      <c r="A1434" s="17" t="s">
        <v>195</v>
      </c>
      <c r="B1434" s="40" t="s">
        <v>197</v>
      </c>
      <c r="C1434" s="33" t="s">
        <v>198</v>
      </c>
      <c r="D1434" s="33" t="str">
        <f t="shared" si="44"/>
        <v>0261988</v>
      </c>
      <c r="E1434" s="34">
        <v>43958</v>
      </c>
      <c r="F1434" s="35">
        <v>24270.9</v>
      </c>
      <c r="G1434" s="36" t="s">
        <v>6636</v>
      </c>
      <c r="H1434" s="33" t="str">
        <f t="shared" si="45"/>
        <v>Unit No 703-706 7th Floor International Trade Tower Nehru Place New Delhi  110019 India</v>
      </c>
      <c r="I1434" s="41" t="s">
        <v>199</v>
      </c>
      <c r="M1434" s="39" t="s">
        <v>6637</v>
      </c>
      <c r="N1434" s="25" t="s">
        <v>6638</v>
      </c>
      <c r="O1434" s="25" t="s">
        <v>6639</v>
      </c>
      <c r="P1434" s="25" t="s">
        <v>6640</v>
      </c>
      <c r="Q1434" s="25" t="s">
        <v>2862</v>
      </c>
      <c r="S1434" s="39" t="s">
        <v>2799</v>
      </c>
      <c r="T1434" s="25" t="s">
        <v>565</v>
      </c>
      <c r="U1434" s="39" t="s">
        <v>6642</v>
      </c>
    </row>
    <row r="1435" spans="1:21" x14ac:dyDescent="0.25">
      <c r="A1435" s="17" t="s">
        <v>195</v>
      </c>
      <c r="B1435" s="40" t="s">
        <v>197</v>
      </c>
      <c r="C1435" s="33" t="s">
        <v>198</v>
      </c>
      <c r="D1435" s="33" t="str">
        <f t="shared" si="44"/>
        <v>0290459</v>
      </c>
      <c r="E1435" s="34">
        <v>43958</v>
      </c>
      <c r="F1435" s="35">
        <v>25719.3</v>
      </c>
      <c r="G1435" s="36" t="s">
        <v>6636</v>
      </c>
      <c r="H1435" s="33" t="str">
        <f t="shared" si="45"/>
        <v>Unit No 703-706 7th Floor International Trade Tower Nehru Place New Delhi  110019 India</v>
      </c>
      <c r="I1435" s="41" t="s">
        <v>199</v>
      </c>
      <c r="M1435" s="39" t="s">
        <v>6637</v>
      </c>
      <c r="N1435" s="25" t="s">
        <v>6638</v>
      </c>
      <c r="O1435" s="25" t="s">
        <v>6639</v>
      </c>
      <c r="P1435" s="25" t="s">
        <v>6640</v>
      </c>
      <c r="Q1435" s="25" t="s">
        <v>2862</v>
      </c>
      <c r="S1435" s="39" t="s">
        <v>2799</v>
      </c>
      <c r="T1435" s="25" t="s">
        <v>565</v>
      </c>
      <c r="U1435" s="39" t="s">
        <v>6641</v>
      </c>
    </row>
    <row r="1436" spans="1:21" x14ac:dyDescent="0.25">
      <c r="A1436" s="17" t="s">
        <v>195</v>
      </c>
      <c r="B1436" s="40" t="s">
        <v>197</v>
      </c>
      <c r="C1436" s="33" t="s">
        <v>198</v>
      </c>
      <c r="D1436" s="33" t="str">
        <f t="shared" ref="D1436:D1483" si="46">TRIM(SUBSTITUTE(SUBSTITUTE(U1436&amp;" "&amp;V1436&amp;" "&amp;W1436,"  "," "),"  "," "))</f>
        <v>0261988</v>
      </c>
      <c r="E1436" s="34">
        <v>43958</v>
      </c>
      <c r="F1436" s="35">
        <v>24939</v>
      </c>
      <c r="G1436" s="36" t="s">
        <v>6636</v>
      </c>
      <c r="H1436" s="33" t="str">
        <f t="shared" si="45"/>
        <v>Unit No 703-706 7th Floor International Trade Tower Nehru Place New Delhi  110019 India</v>
      </c>
      <c r="I1436" s="41" t="s">
        <v>199</v>
      </c>
      <c r="M1436" s="39" t="s">
        <v>6637</v>
      </c>
      <c r="N1436" s="25" t="s">
        <v>6638</v>
      </c>
      <c r="O1436" s="25" t="s">
        <v>6639</v>
      </c>
      <c r="P1436" s="25" t="s">
        <v>6640</v>
      </c>
      <c r="Q1436" s="25" t="s">
        <v>2862</v>
      </c>
      <c r="S1436" s="39" t="s">
        <v>2799</v>
      </c>
      <c r="T1436" s="25" t="s">
        <v>565</v>
      </c>
      <c r="U1436" s="39" t="s">
        <v>6642</v>
      </c>
    </row>
    <row r="1437" spans="1:21" x14ac:dyDescent="0.25">
      <c r="A1437" s="17" t="s">
        <v>195</v>
      </c>
      <c r="B1437" s="40" t="s">
        <v>197</v>
      </c>
      <c r="C1437" s="33" t="s">
        <v>198</v>
      </c>
      <c r="D1437" s="33" t="str">
        <f t="shared" si="46"/>
        <v>0290459</v>
      </c>
      <c r="E1437" s="34">
        <v>43958</v>
      </c>
      <c r="F1437" s="35">
        <v>20884.5</v>
      </c>
      <c r="G1437" s="36" t="s">
        <v>6636</v>
      </c>
      <c r="H1437" s="33" t="str">
        <f t="shared" si="45"/>
        <v>Unit No 703-706 7th Floor International Trade Tower Nehru Place New Delhi  110019 India</v>
      </c>
      <c r="I1437" s="41" t="s">
        <v>199</v>
      </c>
      <c r="M1437" s="39" t="s">
        <v>6637</v>
      </c>
      <c r="N1437" s="25" t="s">
        <v>6638</v>
      </c>
      <c r="O1437" s="25" t="s">
        <v>6639</v>
      </c>
      <c r="P1437" s="25" t="s">
        <v>6640</v>
      </c>
      <c r="Q1437" s="25" t="s">
        <v>2862</v>
      </c>
      <c r="S1437" s="39" t="s">
        <v>2799</v>
      </c>
      <c r="T1437" s="25" t="s">
        <v>565</v>
      </c>
      <c r="U1437" s="39" t="s">
        <v>6641</v>
      </c>
    </row>
    <row r="1438" spans="1:21" x14ac:dyDescent="0.25">
      <c r="A1438" s="17" t="s">
        <v>195</v>
      </c>
      <c r="B1438" s="40" t="s">
        <v>197</v>
      </c>
      <c r="C1438" s="33" t="s">
        <v>198</v>
      </c>
      <c r="D1438" s="33" t="str">
        <f t="shared" si="46"/>
        <v>0290459</v>
      </c>
      <c r="E1438" s="34">
        <v>43958</v>
      </c>
      <c r="F1438" s="35">
        <v>25255.200000000001</v>
      </c>
      <c r="G1438" s="36" t="s">
        <v>6636</v>
      </c>
      <c r="H1438" s="33" t="str">
        <f t="shared" si="45"/>
        <v>Unit No 703-706 7th Floor International Trade Tower Nehru Place New Delhi  110019 India</v>
      </c>
      <c r="I1438" s="41" t="s">
        <v>199</v>
      </c>
      <c r="M1438" s="39" t="s">
        <v>6637</v>
      </c>
      <c r="N1438" s="25" t="s">
        <v>6638</v>
      </c>
      <c r="O1438" s="25" t="s">
        <v>6639</v>
      </c>
      <c r="P1438" s="25" t="s">
        <v>6640</v>
      </c>
      <c r="Q1438" s="25" t="s">
        <v>2862</v>
      </c>
      <c r="S1438" s="39" t="s">
        <v>2799</v>
      </c>
      <c r="T1438" s="25" t="s">
        <v>565</v>
      </c>
      <c r="U1438" s="39" t="s">
        <v>6641</v>
      </c>
    </row>
    <row r="1439" spans="1:21" x14ac:dyDescent="0.25">
      <c r="A1439" s="17" t="s">
        <v>195</v>
      </c>
      <c r="B1439" s="40" t="s">
        <v>197</v>
      </c>
      <c r="C1439" s="33" t="s">
        <v>198</v>
      </c>
      <c r="D1439" s="33" t="str">
        <f t="shared" si="46"/>
        <v>0261988</v>
      </c>
      <c r="E1439" s="34">
        <v>43958</v>
      </c>
      <c r="F1439" s="35">
        <v>24337.200000000001</v>
      </c>
      <c r="G1439" s="36" t="s">
        <v>6636</v>
      </c>
      <c r="H1439" s="33" t="str">
        <f t="shared" si="45"/>
        <v>Unit No 703-706 7th Floor International Trade Tower Nehru Place New Delhi  110019 India</v>
      </c>
      <c r="I1439" s="41" t="s">
        <v>199</v>
      </c>
      <c r="M1439" s="39" t="s">
        <v>6637</v>
      </c>
      <c r="N1439" s="25" t="s">
        <v>6638</v>
      </c>
      <c r="O1439" s="25" t="s">
        <v>6639</v>
      </c>
      <c r="P1439" s="25" t="s">
        <v>6640</v>
      </c>
      <c r="Q1439" s="25" t="s">
        <v>2862</v>
      </c>
      <c r="S1439" s="39" t="s">
        <v>2799</v>
      </c>
      <c r="T1439" s="25" t="s">
        <v>565</v>
      </c>
      <c r="U1439" s="39" t="s">
        <v>6642</v>
      </c>
    </row>
    <row r="1440" spans="1:21" x14ac:dyDescent="0.25">
      <c r="A1440" s="17" t="s">
        <v>195</v>
      </c>
      <c r="B1440" s="40" t="s">
        <v>197</v>
      </c>
      <c r="C1440" s="33" t="s">
        <v>198</v>
      </c>
      <c r="D1440" s="33" t="str">
        <f t="shared" si="46"/>
        <v>0261988</v>
      </c>
      <c r="E1440" s="34">
        <v>43958</v>
      </c>
      <c r="F1440" s="35">
        <v>21001.8</v>
      </c>
      <c r="G1440" s="36" t="s">
        <v>6636</v>
      </c>
      <c r="H1440" s="33" t="str">
        <f t="shared" si="45"/>
        <v>Unit No 703-706 7th Floor International Trade Tower Nehru Place New Delhi  110019 India</v>
      </c>
      <c r="I1440" s="41" t="s">
        <v>199</v>
      </c>
      <c r="M1440" s="39" t="s">
        <v>6637</v>
      </c>
      <c r="N1440" s="25" t="s">
        <v>6638</v>
      </c>
      <c r="O1440" s="25" t="s">
        <v>6639</v>
      </c>
      <c r="P1440" s="25" t="s">
        <v>6640</v>
      </c>
      <c r="Q1440" s="25" t="s">
        <v>2862</v>
      </c>
      <c r="S1440" s="39" t="s">
        <v>2799</v>
      </c>
      <c r="T1440" s="25" t="s">
        <v>565</v>
      </c>
      <c r="U1440" s="39" t="s">
        <v>6642</v>
      </c>
    </row>
    <row r="1441" spans="1:21" x14ac:dyDescent="0.25">
      <c r="A1441" s="17" t="s">
        <v>195</v>
      </c>
      <c r="B1441" s="40" t="s">
        <v>197</v>
      </c>
      <c r="C1441" s="33" t="s">
        <v>198</v>
      </c>
      <c r="D1441" s="33" t="str">
        <f t="shared" si="46"/>
        <v>0261988</v>
      </c>
      <c r="E1441" s="34">
        <v>43958</v>
      </c>
      <c r="F1441" s="35">
        <v>23919</v>
      </c>
      <c r="G1441" s="36" t="s">
        <v>6636</v>
      </c>
      <c r="H1441" s="33" t="str">
        <f t="shared" si="45"/>
        <v>Unit No 703-706 7th Floor International Trade Tower Nehru Place New Delhi  110019 India</v>
      </c>
      <c r="I1441" s="41" t="s">
        <v>199</v>
      </c>
      <c r="M1441" s="39" t="s">
        <v>6637</v>
      </c>
      <c r="N1441" s="25" t="s">
        <v>6638</v>
      </c>
      <c r="O1441" s="25" t="s">
        <v>6639</v>
      </c>
      <c r="P1441" s="25" t="s">
        <v>6640</v>
      </c>
      <c r="Q1441" s="25" t="s">
        <v>2862</v>
      </c>
      <c r="S1441" s="39" t="s">
        <v>2799</v>
      </c>
      <c r="T1441" s="25" t="s">
        <v>565</v>
      </c>
      <c r="U1441" s="39" t="s">
        <v>6642</v>
      </c>
    </row>
    <row r="1442" spans="1:21" x14ac:dyDescent="0.25">
      <c r="A1442" s="17" t="s">
        <v>195</v>
      </c>
      <c r="B1442" s="40" t="s">
        <v>197</v>
      </c>
      <c r="C1442" s="33" t="s">
        <v>198</v>
      </c>
      <c r="D1442" s="33" t="str">
        <f t="shared" si="46"/>
        <v>0261988</v>
      </c>
      <c r="E1442" s="34">
        <v>43958</v>
      </c>
      <c r="F1442" s="35">
        <v>23577.3</v>
      </c>
      <c r="G1442" s="36" t="s">
        <v>6636</v>
      </c>
      <c r="H1442" s="33" t="str">
        <f t="shared" si="45"/>
        <v>Unit No 703-706 7th Floor International Trade Tower Nehru Place New Delhi  110019 India</v>
      </c>
      <c r="I1442" s="41" t="s">
        <v>199</v>
      </c>
      <c r="M1442" s="39" t="s">
        <v>6637</v>
      </c>
      <c r="N1442" s="25" t="s">
        <v>6638</v>
      </c>
      <c r="O1442" s="25" t="s">
        <v>6639</v>
      </c>
      <c r="P1442" s="25" t="s">
        <v>6640</v>
      </c>
      <c r="Q1442" s="25" t="s">
        <v>2862</v>
      </c>
      <c r="S1442" s="39" t="s">
        <v>2799</v>
      </c>
      <c r="T1442" s="25" t="s">
        <v>565</v>
      </c>
      <c r="U1442" s="39" t="s">
        <v>6642</v>
      </c>
    </row>
    <row r="1443" spans="1:21" x14ac:dyDescent="0.25">
      <c r="A1443" s="17" t="s">
        <v>195</v>
      </c>
      <c r="B1443" s="40" t="s">
        <v>197</v>
      </c>
      <c r="C1443" s="33" t="s">
        <v>198</v>
      </c>
      <c r="D1443" s="33" t="str">
        <f t="shared" si="46"/>
        <v>0261988</v>
      </c>
      <c r="E1443" s="34">
        <v>43958</v>
      </c>
      <c r="F1443" s="35">
        <v>24837</v>
      </c>
      <c r="G1443" s="36" t="s">
        <v>6636</v>
      </c>
      <c r="H1443" s="33" t="str">
        <f t="shared" si="45"/>
        <v>Unit No 703-706 7th Floor International Trade Tower Nehru Place New Delhi  110019 India</v>
      </c>
      <c r="I1443" s="41" t="s">
        <v>199</v>
      </c>
      <c r="M1443" s="39" t="s">
        <v>6637</v>
      </c>
      <c r="N1443" s="25" t="s">
        <v>6638</v>
      </c>
      <c r="O1443" s="25" t="s">
        <v>6639</v>
      </c>
      <c r="P1443" s="25" t="s">
        <v>6640</v>
      </c>
      <c r="Q1443" s="25" t="s">
        <v>2862</v>
      </c>
      <c r="S1443" s="39" t="s">
        <v>2799</v>
      </c>
      <c r="T1443" s="25" t="s">
        <v>565</v>
      </c>
      <c r="U1443" s="39" t="s">
        <v>6642</v>
      </c>
    </row>
    <row r="1444" spans="1:21" x14ac:dyDescent="0.25">
      <c r="A1444" s="17" t="s">
        <v>195</v>
      </c>
      <c r="B1444" s="40" t="s">
        <v>197</v>
      </c>
      <c r="C1444" s="33" t="s">
        <v>198</v>
      </c>
      <c r="D1444" s="33" t="str">
        <f t="shared" si="46"/>
        <v>0290459</v>
      </c>
      <c r="E1444" s="34">
        <v>43958</v>
      </c>
      <c r="F1444" s="35">
        <v>21200.7</v>
      </c>
      <c r="G1444" s="36" t="s">
        <v>6636</v>
      </c>
      <c r="H1444" s="33" t="str">
        <f t="shared" si="45"/>
        <v>Unit No 703-706 7th Floor International Trade Tower Nehru Place New Delhi  110019 India</v>
      </c>
      <c r="I1444" s="41" t="s">
        <v>199</v>
      </c>
      <c r="M1444" s="39" t="s">
        <v>6637</v>
      </c>
      <c r="N1444" s="25" t="s">
        <v>6638</v>
      </c>
      <c r="O1444" s="25" t="s">
        <v>6639</v>
      </c>
      <c r="P1444" s="25" t="s">
        <v>6640</v>
      </c>
      <c r="Q1444" s="25" t="s">
        <v>2862</v>
      </c>
      <c r="S1444" s="39" t="s">
        <v>2799</v>
      </c>
      <c r="T1444" s="25" t="s">
        <v>565</v>
      </c>
      <c r="U1444" s="39" t="s">
        <v>6641</v>
      </c>
    </row>
    <row r="1445" spans="1:21" x14ac:dyDescent="0.25">
      <c r="A1445" s="17" t="s">
        <v>195</v>
      </c>
      <c r="B1445" s="40" t="s">
        <v>197</v>
      </c>
      <c r="C1445" s="33" t="s">
        <v>198</v>
      </c>
      <c r="D1445" s="33" t="str">
        <f t="shared" si="46"/>
        <v>0261988</v>
      </c>
      <c r="E1445" s="34">
        <v>43958</v>
      </c>
      <c r="F1445" s="35">
        <v>21889.200000000001</v>
      </c>
      <c r="G1445" s="36" t="s">
        <v>6636</v>
      </c>
      <c r="H1445" s="33" t="str">
        <f t="shared" si="45"/>
        <v>Unit No 703-706 7th Floor International Trade Tower Nehru Place New Delhi  110019 India</v>
      </c>
      <c r="I1445" s="41" t="s">
        <v>199</v>
      </c>
      <c r="M1445" s="39" t="s">
        <v>6637</v>
      </c>
      <c r="N1445" s="25" t="s">
        <v>6638</v>
      </c>
      <c r="O1445" s="25" t="s">
        <v>6639</v>
      </c>
      <c r="P1445" s="25" t="s">
        <v>6640</v>
      </c>
      <c r="Q1445" s="25" t="s">
        <v>2862</v>
      </c>
      <c r="S1445" s="39" t="s">
        <v>2799</v>
      </c>
      <c r="T1445" s="25" t="s">
        <v>565</v>
      </c>
      <c r="U1445" s="39" t="s">
        <v>6642</v>
      </c>
    </row>
    <row r="1446" spans="1:21" x14ac:dyDescent="0.25">
      <c r="A1446" s="17" t="s">
        <v>195</v>
      </c>
      <c r="B1446" s="40" t="s">
        <v>197</v>
      </c>
      <c r="C1446" s="33" t="s">
        <v>198</v>
      </c>
      <c r="D1446" s="33" t="str">
        <f t="shared" si="46"/>
        <v>0261988</v>
      </c>
      <c r="E1446" s="34">
        <v>43958</v>
      </c>
      <c r="F1446" s="35">
        <v>23296.799999999999</v>
      </c>
      <c r="G1446" s="36" t="s">
        <v>6636</v>
      </c>
      <c r="H1446" s="33" t="str">
        <f t="shared" si="45"/>
        <v>Unit No 703-706 7th Floor International Trade Tower Nehru Place New Delhi  110019 India</v>
      </c>
      <c r="I1446" s="41" t="s">
        <v>199</v>
      </c>
      <c r="M1446" s="39" t="s">
        <v>6637</v>
      </c>
      <c r="N1446" s="25" t="s">
        <v>6638</v>
      </c>
      <c r="O1446" s="25" t="s">
        <v>6639</v>
      </c>
      <c r="P1446" s="25" t="s">
        <v>6640</v>
      </c>
      <c r="Q1446" s="25" t="s">
        <v>2862</v>
      </c>
      <c r="S1446" s="39" t="s">
        <v>2799</v>
      </c>
      <c r="T1446" s="25" t="s">
        <v>565</v>
      </c>
      <c r="U1446" s="39" t="s">
        <v>6642</v>
      </c>
    </row>
    <row r="1447" spans="1:21" x14ac:dyDescent="0.25">
      <c r="A1447" s="17" t="s">
        <v>195</v>
      </c>
      <c r="B1447" s="40" t="s">
        <v>197</v>
      </c>
      <c r="C1447" s="33" t="s">
        <v>198</v>
      </c>
      <c r="D1447" s="33" t="str">
        <f t="shared" si="46"/>
        <v>0261988</v>
      </c>
      <c r="E1447" s="34">
        <v>43958</v>
      </c>
      <c r="F1447" s="35">
        <v>23868</v>
      </c>
      <c r="G1447" s="36" t="s">
        <v>6636</v>
      </c>
      <c r="H1447" s="33" t="str">
        <f t="shared" si="45"/>
        <v>Unit No 703-706 7th Floor International Trade Tower Nehru Place New Delhi  110019 India</v>
      </c>
      <c r="I1447" s="41" t="s">
        <v>199</v>
      </c>
      <c r="M1447" s="39" t="s">
        <v>6637</v>
      </c>
      <c r="N1447" s="25" t="s">
        <v>6638</v>
      </c>
      <c r="O1447" s="25" t="s">
        <v>6639</v>
      </c>
      <c r="P1447" s="25" t="s">
        <v>6640</v>
      </c>
      <c r="Q1447" s="25" t="s">
        <v>2862</v>
      </c>
      <c r="S1447" s="39" t="s">
        <v>2799</v>
      </c>
      <c r="T1447" s="25" t="s">
        <v>565</v>
      </c>
      <c r="U1447" s="39" t="s">
        <v>6642</v>
      </c>
    </row>
    <row r="1448" spans="1:21" x14ac:dyDescent="0.25">
      <c r="A1448" s="17" t="s">
        <v>195</v>
      </c>
      <c r="B1448" s="40" t="s">
        <v>197</v>
      </c>
      <c r="C1448" s="33" t="s">
        <v>198</v>
      </c>
      <c r="D1448" s="33" t="str">
        <f t="shared" si="46"/>
        <v>0261988</v>
      </c>
      <c r="E1448" s="34">
        <v>43958</v>
      </c>
      <c r="F1448" s="35">
        <v>10975.2</v>
      </c>
      <c r="G1448" s="36" t="s">
        <v>6636</v>
      </c>
      <c r="H1448" s="33" t="str">
        <f t="shared" si="45"/>
        <v>Unit No 703-706 7th Floor International Trade Tower Nehru Place New Delhi  110019 India</v>
      </c>
      <c r="I1448" s="41" t="s">
        <v>199</v>
      </c>
      <c r="M1448" s="39" t="s">
        <v>6637</v>
      </c>
      <c r="N1448" s="25" t="s">
        <v>6638</v>
      </c>
      <c r="O1448" s="25" t="s">
        <v>6639</v>
      </c>
      <c r="P1448" s="25" t="s">
        <v>6640</v>
      </c>
      <c r="Q1448" s="25" t="s">
        <v>2862</v>
      </c>
      <c r="S1448" s="39" t="s">
        <v>2799</v>
      </c>
      <c r="T1448" s="25" t="s">
        <v>565</v>
      </c>
      <c r="U1448" s="39" t="s">
        <v>6642</v>
      </c>
    </row>
    <row r="1449" spans="1:21" x14ac:dyDescent="0.25">
      <c r="A1449" s="17" t="s">
        <v>195</v>
      </c>
      <c r="B1449" s="40" t="s">
        <v>197</v>
      </c>
      <c r="C1449" s="33" t="s">
        <v>198</v>
      </c>
      <c r="D1449" s="33" t="str">
        <f t="shared" si="46"/>
        <v>1008463</v>
      </c>
      <c r="E1449" s="34">
        <v>43961</v>
      </c>
      <c r="F1449" s="35">
        <v>10485</v>
      </c>
      <c r="G1449" s="36" t="s">
        <v>6643</v>
      </c>
      <c r="H1449" s="33" t="str">
        <f t="shared" si="45"/>
        <v>New Plaza Marg Opp Kumari Bank Putalisadak Kathmandu  na Nepal</v>
      </c>
      <c r="I1449" s="41" t="s">
        <v>199</v>
      </c>
      <c r="M1449" s="39" t="s">
        <v>6644</v>
      </c>
      <c r="N1449" s="25" t="s">
        <v>6645</v>
      </c>
      <c r="O1449" s="25" t="s">
        <v>6646</v>
      </c>
      <c r="P1449" s="25" t="s">
        <v>3585</v>
      </c>
      <c r="Q1449" s="25" t="s">
        <v>3586</v>
      </c>
      <c r="S1449" s="25" t="s">
        <v>1304</v>
      </c>
      <c r="T1449" s="25" t="s">
        <v>2885</v>
      </c>
      <c r="U1449" s="39" t="s">
        <v>6647</v>
      </c>
    </row>
    <row r="1450" spans="1:21" x14ac:dyDescent="0.25">
      <c r="A1450" s="17" t="s">
        <v>195</v>
      </c>
      <c r="B1450" s="40" t="s">
        <v>197</v>
      </c>
      <c r="C1450" s="33" t="s">
        <v>198</v>
      </c>
      <c r="D1450" s="33" t="str">
        <f t="shared" si="46"/>
        <v>OSHC-1458274_CA_Essentials 10/05/2020</v>
      </c>
      <c r="E1450" s="34">
        <v>43963</v>
      </c>
      <c r="F1450" s="35">
        <v>12826</v>
      </c>
      <c r="G1450" s="36" t="s">
        <v>6324</v>
      </c>
      <c r="H1450" s="33" t="str">
        <f t="shared" si="45"/>
        <v>310 Ann Street   Brisbane QLD 4066 Australia</v>
      </c>
      <c r="I1450" s="41" t="s">
        <v>199</v>
      </c>
      <c r="M1450" s="39" t="s">
        <v>6325</v>
      </c>
      <c r="N1450" s="25" t="s">
        <v>6326</v>
      </c>
      <c r="Q1450" s="25" t="s">
        <v>213</v>
      </c>
      <c r="R1450" s="25" t="s">
        <v>214</v>
      </c>
      <c r="S1450" s="39" t="s">
        <v>1628</v>
      </c>
      <c r="T1450" s="25" t="s">
        <v>216</v>
      </c>
      <c r="U1450" s="25" t="s">
        <v>6648</v>
      </c>
    </row>
    <row r="1451" spans="1:21" x14ac:dyDescent="0.25">
      <c r="A1451" s="17" t="s">
        <v>195</v>
      </c>
      <c r="B1451" s="40" t="s">
        <v>197</v>
      </c>
      <c r="C1451" s="33" t="s">
        <v>198</v>
      </c>
      <c r="D1451" s="33" t="str">
        <f t="shared" si="46"/>
        <v>23297</v>
      </c>
      <c r="E1451" s="34">
        <v>43963</v>
      </c>
      <c r="F1451" s="35">
        <v>25175.7</v>
      </c>
      <c r="G1451" s="36" t="s">
        <v>6649</v>
      </c>
      <c r="H1451" s="33" t="str">
        <f t="shared" si="45"/>
        <v>Level 3, Suite 301 491 kent Street  Sydney NSW 2000 Australia</v>
      </c>
      <c r="I1451" s="41" t="s">
        <v>199</v>
      </c>
      <c r="M1451" s="39" t="s">
        <v>6650</v>
      </c>
      <c r="N1451" s="25" t="s">
        <v>6651</v>
      </c>
      <c r="O1451" s="25" t="s">
        <v>6652</v>
      </c>
      <c r="Q1451" s="25" t="s">
        <v>396</v>
      </c>
      <c r="R1451" s="25" t="s">
        <v>397</v>
      </c>
      <c r="S1451" s="39" t="s">
        <v>398</v>
      </c>
      <c r="T1451" s="25" t="s">
        <v>216</v>
      </c>
      <c r="U1451" s="39" t="s">
        <v>6653</v>
      </c>
    </row>
    <row r="1452" spans="1:21" x14ac:dyDescent="0.25">
      <c r="A1452" s="17" t="s">
        <v>195</v>
      </c>
      <c r="B1452" s="40" t="s">
        <v>197</v>
      </c>
      <c r="C1452" s="33" t="s">
        <v>198</v>
      </c>
      <c r="D1452" s="33" t="str">
        <f t="shared" si="46"/>
        <v>0180263</v>
      </c>
      <c r="E1452" s="34">
        <v>43963</v>
      </c>
      <c r="F1452" s="35">
        <v>10254.5</v>
      </c>
      <c r="G1452" s="36" t="s">
        <v>6654</v>
      </c>
      <c r="H1452" s="33" t="str">
        <f t="shared" si="45"/>
        <v>Immigration and Education Consultants Suite No 8 Arkay Square Shahra e Liaquat Karachi  74000 Pakistan</v>
      </c>
      <c r="I1452" s="41" t="s">
        <v>199</v>
      </c>
      <c r="M1452" s="39" t="s">
        <v>6655</v>
      </c>
      <c r="N1452" s="25" t="s">
        <v>6656</v>
      </c>
      <c r="O1452" s="25" t="s">
        <v>6657</v>
      </c>
      <c r="P1452" s="25" t="s">
        <v>6658</v>
      </c>
      <c r="Q1452" s="25" t="s">
        <v>6273</v>
      </c>
      <c r="S1452" s="39" t="s">
        <v>6659</v>
      </c>
      <c r="T1452" s="25" t="s">
        <v>6523</v>
      </c>
      <c r="U1452" s="39" t="s">
        <v>6660</v>
      </c>
    </row>
    <row r="1453" spans="1:21" x14ac:dyDescent="0.25">
      <c r="A1453" s="17" t="s">
        <v>195</v>
      </c>
      <c r="B1453" s="40" t="s">
        <v>197</v>
      </c>
      <c r="C1453" s="33" t="s">
        <v>198</v>
      </c>
      <c r="D1453" s="33" t="str">
        <f t="shared" si="46"/>
        <v>0180263</v>
      </c>
      <c r="E1453" s="34">
        <v>43963</v>
      </c>
      <c r="F1453" s="35">
        <v>11682</v>
      </c>
      <c r="G1453" s="36" t="s">
        <v>6654</v>
      </c>
      <c r="H1453" s="33" t="str">
        <f t="shared" ref="H1453:H1500" si="47">N1453&amp;" "&amp;O1453&amp;" "&amp;P1453&amp;" "&amp;Q1453&amp;" "&amp;R1453&amp;" "&amp;S1453&amp;" "&amp;T1453</f>
        <v>Immigration and Education Consultants Suite No 8 Arkay Square Shahra e Liaquat Karachi  74000 Pakistan</v>
      </c>
      <c r="I1453" s="41" t="s">
        <v>199</v>
      </c>
      <c r="M1453" s="39" t="s">
        <v>6655</v>
      </c>
      <c r="N1453" s="25" t="s">
        <v>6656</v>
      </c>
      <c r="O1453" s="25" t="s">
        <v>6657</v>
      </c>
      <c r="P1453" s="25" t="s">
        <v>6658</v>
      </c>
      <c r="Q1453" s="25" t="s">
        <v>6273</v>
      </c>
      <c r="S1453" s="39" t="s">
        <v>6659</v>
      </c>
      <c r="T1453" s="25" t="s">
        <v>6523</v>
      </c>
      <c r="U1453" s="39" t="s">
        <v>6660</v>
      </c>
    </row>
    <row r="1454" spans="1:21" x14ac:dyDescent="0.25">
      <c r="A1454" s="17" t="s">
        <v>195</v>
      </c>
      <c r="B1454" s="40" t="s">
        <v>197</v>
      </c>
      <c r="C1454" s="33" t="s">
        <v>198</v>
      </c>
      <c r="D1454" s="33" t="str">
        <f t="shared" si="46"/>
        <v>0162218</v>
      </c>
      <c r="E1454" s="34">
        <v>43963</v>
      </c>
      <c r="F1454" s="35">
        <v>14184</v>
      </c>
      <c r="G1454" s="36" t="s">
        <v>6351</v>
      </c>
      <c r="H1454" s="33" t="str">
        <f t="shared" si="47"/>
        <v>5th Floor Omkar Building New Baneshwor  Kathmandu  na Nepal</v>
      </c>
      <c r="I1454" s="41" t="s">
        <v>199</v>
      </c>
      <c r="M1454" s="39" t="s">
        <v>6352</v>
      </c>
      <c r="N1454" s="25" t="s">
        <v>6353</v>
      </c>
      <c r="O1454" s="25" t="s">
        <v>2882</v>
      </c>
      <c r="Q1454" s="25" t="s">
        <v>3586</v>
      </c>
      <c r="S1454" s="25" t="s">
        <v>1304</v>
      </c>
      <c r="T1454" s="25" t="s">
        <v>2885</v>
      </c>
      <c r="U1454" s="39" t="s">
        <v>6354</v>
      </c>
    </row>
    <row r="1455" spans="1:21" x14ac:dyDescent="0.25">
      <c r="A1455" s="17" t="s">
        <v>195</v>
      </c>
      <c r="B1455" s="40" t="s">
        <v>197</v>
      </c>
      <c r="C1455" s="33" t="s">
        <v>198</v>
      </c>
      <c r="D1455" s="33" t="str">
        <f t="shared" si="46"/>
        <v>OSHC-1458548_CA_Essentials 17/05/2020</v>
      </c>
      <c r="E1455" s="34">
        <v>43970</v>
      </c>
      <c r="F1455" s="35">
        <v>16360</v>
      </c>
      <c r="G1455" s="36" t="s">
        <v>6324</v>
      </c>
      <c r="H1455" s="33" t="str">
        <f t="shared" si="47"/>
        <v>310 Ann Street   Brisbane QLD 4066 Australia</v>
      </c>
      <c r="I1455" s="41" t="s">
        <v>199</v>
      </c>
      <c r="M1455" s="39" t="s">
        <v>6325</v>
      </c>
      <c r="N1455" s="25" t="s">
        <v>6326</v>
      </c>
      <c r="Q1455" s="25" t="s">
        <v>213</v>
      </c>
      <c r="R1455" s="25" t="s">
        <v>214</v>
      </c>
      <c r="S1455" s="39" t="s">
        <v>1628</v>
      </c>
      <c r="T1455" s="25" t="s">
        <v>216</v>
      </c>
      <c r="U1455" s="25" t="s">
        <v>6661</v>
      </c>
    </row>
    <row r="1456" spans="1:21" x14ac:dyDescent="0.25">
      <c r="A1456" s="17" t="s">
        <v>195</v>
      </c>
      <c r="B1456" s="40" t="s">
        <v>197</v>
      </c>
      <c r="C1456" s="33" t="s">
        <v>198</v>
      </c>
      <c r="D1456" s="33" t="str">
        <f t="shared" si="46"/>
        <v>1007060</v>
      </c>
      <c r="E1456" s="34">
        <v>43978</v>
      </c>
      <c r="F1456" s="35">
        <v>14871.6</v>
      </c>
      <c r="G1456" s="36" t="s">
        <v>6314</v>
      </c>
      <c r="H1456" s="33" t="str">
        <f t="shared" si="47"/>
        <v>Limited Flat 207 2nd Floor Jade Arcade Above Dadu's Sweet Opp Paradise Hotel Secunderabad Telangana  500003 India</v>
      </c>
      <c r="I1456" s="41" t="s">
        <v>199</v>
      </c>
      <c r="M1456" s="39" t="s">
        <v>6315</v>
      </c>
      <c r="N1456" s="25" t="s">
        <v>2788</v>
      </c>
      <c r="O1456" s="25" t="s">
        <v>6316</v>
      </c>
      <c r="P1456" s="25" t="s">
        <v>6317</v>
      </c>
      <c r="Q1456" s="25" t="s">
        <v>2820</v>
      </c>
      <c r="S1456" s="39" t="s">
        <v>6318</v>
      </c>
      <c r="T1456" s="25" t="s">
        <v>565</v>
      </c>
      <c r="U1456" s="39" t="s">
        <v>6319</v>
      </c>
    </row>
    <row r="1457" spans="1:22" x14ac:dyDescent="0.25">
      <c r="A1457" s="17" t="s">
        <v>195</v>
      </c>
      <c r="B1457" s="40" t="s">
        <v>197</v>
      </c>
      <c r="C1457" s="33" t="s">
        <v>198</v>
      </c>
      <c r="D1457" s="33" t="str">
        <f t="shared" si="46"/>
        <v>OSHC Comm May-20 Adj CQU</v>
      </c>
      <c r="E1457" s="34">
        <v>43980</v>
      </c>
      <c r="F1457" s="35">
        <v>19727.54</v>
      </c>
      <c r="G1457" s="36" t="s">
        <v>6324</v>
      </c>
      <c r="H1457" s="33" t="str">
        <f t="shared" si="47"/>
        <v>310 Ann Street   Brisbane QLD 4066 Australia</v>
      </c>
      <c r="I1457" s="41" t="s">
        <v>199</v>
      </c>
      <c r="M1457" s="39" t="s">
        <v>6325</v>
      </c>
      <c r="N1457" s="25" t="s">
        <v>6326</v>
      </c>
      <c r="Q1457" s="25" t="s">
        <v>213</v>
      </c>
      <c r="R1457" s="25" t="s">
        <v>214</v>
      </c>
      <c r="S1457" s="39" t="s">
        <v>1628</v>
      </c>
      <c r="T1457" s="25" t="s">
        <v>216</v>
      </c>
      <c r="U1457" s="25" t="s">
        <v>6662</v>
      </c>
    </row>
    <row r="1458" spans="1:22" x14ac:dyDescent="0.25">
      <c r="A1458" s="17" t="s">
        <v>195</v>
      </c>
      <c r="B1458" s="40" t="s">
        <v>197</v>
      </c>
      <c r="C1458" s="33" t="s">
        <v>198</v>
      </c>
      <c r="D1458" s="33" t="str">
        <f t="shared" si="46"/>
        <v>GST to be remitted</v>
      </c>
      <c r="E1458" s="34">
        <v>43987</v>
      </c>
      <c r="F1458" s="35">
        <v>19175.57</v>
      </c>
      <c r="G1458" s="36" t="s">
        <v>6332</v>
      </c>
      <c r="H1458" s="33" t="str">
        <f t="shared" si="47"/>
        <v>Locked Bag 4014   South Melbourne VIC 3205 Australia</v>
      </c>
      <c r="I1458" s="41" t="s">
        <v>199</v>
      </c>
      <c r="M1458" s="39" t="s">
        <v>6333</v>
      </c>
      <c r="N1458" s="25" t="s">
        <v>6334</v>
      </c>
      <c r="Q1458" s="25" t="s">
        <v>5348</v>
      </c>
      <c r="R1458" s="25" t="s">
        <v>478</v>
      </c>
      <c r="S1458" s="39" t="s">
        <v>1884</v>
      </c>
      <c r="T1458" s="25" t="s">
        <v>216</v>
      </c>
      <c r="U1458" s="25" t="s">
        <v>6364</v>
      </c>
    </row>
    <row r="1459" spans="1:22" x14ac:dyDescent="0.25">
      <c r="A1459" s="17" t="s">
        <v>195</v>
      </c>
      <c r="B1459" s="40" t="s">
        <v>197</v>
      </c>
      <c r="C1459" s="33" t="s">
        <v>198</v>
      </c>
      <c r="D1459" s="33" t="str">
        <f t="shared" si="46"/>
        <v>23780</v>
      </c>
      <c r="E1459" s="34">
        <v>43991</v>
      </c>
      <c r="F1459" s="35">
        <v>12289.5</v>
      </c>
      <c r="G1459" s="36" t="s">
        <v>6366</v>
      </c>
      <c r="H1459" s="33" t="str">
        <f t="shared" si="47"/>
        <v>Putalisedak Height Lalupate Marg  Kathmandu   Nepal</v>
      </c>
      <c r="I1459" s="41" t="s">
        <v>199</v>
      </c>
      <c r="M1459" s="39" t="s">
        <v>6367</v>
      </c>
      <c r="N1459" s="25" t="s">
        <v>6368</v>
      </c>
      <c r="O1459" s="25" t="s">
        <v>6369</v>
      </c>
      <c r="Q1459" s="25" t="s">
        <v>3586</v>
      </c>
      <c r="T1459" s="25" t="s">
        <v>2885</v>
      </c>
      <c r="U1459" s="39" t="s">
        <v>6370</v>
      </c>
    </row>
    <row r="1460" spans="1:22" x14ac:dyDescent="0.25">
      <c r="A1460" s="17" t="s">
        <v>195</v>
      </c>
      <c r="B1460" s="40" t="s">
        <v>197</v>
      </c>
      <c r="C1460" s="33" t="s">
        <v>198</v>
      </c>
      <c r="D1460" s="33" t="str">
        <f t="shared" si="46"/>
        <v>1006716</v>
      </c>
      <c r="E1460" s="34">
        <v>44001</v>
      </c>
      <c r="F1460" s="35">
        <v>12444.3</v>
      </c>
      <c r="G1460" s="36" t="s">
        <v>6663</v>
      </c>
      <c r="H1460" s="33" t="str">
        <f t="shared" si="47"/>
        <v>Suite 3 Level 2 137-139 Bathurst Street  SYDNEY NSW 2000 Australia</v>
      </c>
      <c r="I1460" s="41" t="s">
        <v>199</v>
      </c>
      <c r="M1460" s="39" t="s">
        <v>6664</v>
      </c>
      <c r="N1460" s="25" t="s">
        <v>6665</v>
      </c>
      <c r="O1460" s="25" t="s">
        <v>6666</v>
      </c>
      <c r="Q1460" s="25" t="s">
        <v>636</v>
      </c>
      <c r="R1460" s="25" t="s">
        <v>397</v>
      </c>
      <c r="S1460" s="39" t="s">
        <v>398</v>
      </c>
      <c r="T1460" s="25" t="s">
        <v>216</v>
      </c>
      <c r="U1460" s="39" t="s">
        <v>6667</v>
      </c>
    </row>
    <row r="1461" spans="1:22" x14ac:dyDescent="0.25">
      <c r="A1461" s="17" t="s">
        <v>195</v>
      </c>
      <c r="B1461" s="40" t="s">
        <v>197</v>
      </c>
      <c r="C1461" s="33" t="s">
        <v>198</v>
      </c>
      <c r="D1461" s="33" t="s">
        <v>6812</v>
      </c>
      <c r="E1461" s="34">
        <v>44004</v>
      </c>
      <c r="F1461" s="35">
        <v>12483.9</v>
      </c>
      <c r="G1461" s="36" t="s">
        <v>6668</v>
      </c>
      <c r="H1461" s="33" t="str">
        <f t="shared" si="47"/>
        <v>L 3 Suite 2 533-539 Kent Street   Sydney NSW 2000 Australia</v>
      </c>
      <c r="I1461" s="41" t="s">
        <v>199</v>
      </c>
      <c r="M1461" s="39" t="s">
        <v>6669</v>
      </c>
      <c r="N1461" s="25" t="s">
        <v>6670</v>
      </c>
      <c r="Q1461" s="25" t="s">
        <v>396</v>
      </c>
      <c r="R1461" s="25" t="s">
        <v>397</v>
      </c>
      <c r="S1461" s="39" t="s">
        <v>398</v>
      </c>
      <c r="T1461" s="25" t="s">
        <v>216</v>
      </c>
      <c r="U1461" s="39" t="s">
        <v>6671</v>
      </c>
      <c r="V1461" s="25" t="s">
        <v>6583</v>
      </c>
    </row>
    <row r="1462" spans="1:22" x14ac:dyDescent="0.25">
      <c r="A1462" s="17" t="s">
        <v>195</v>
      </c>
      <c r="B1462" s="40" t="s">
        <v>197</v>
      </c>
      <c r="C1462" s="33" t="s">
        <v>198</v>
      </c>
      <c r="D1462" s="33" t="str">
        <f t="shared" si="46"/>
        <v>OSHC-1459498-New Cover_21/06/2020</v>
      </c>
      <c r="E1462" s="34">
        <v>44005</v>
      </c>
      <c r="F1462" s="35">
        <v>14249</v>
      </c>
      <c r="G1462" s="36" t="s">
        <v>6324</v>
      </c>
      <c r="H1462" s="33" t="str">
        <f t="shared" si="47"/>
        <v>310 Ann Street   Brisbane QLD 4066 Australia</v>
      </c>
      <c r="I1462" s="41" t="s">
        <v>199</v>
      </c>
      <c r="M1462" s="39" t="s">
        <v>6325</v>
      </c>
      <c r="N1462" s="25" t="s">
        <v>6326</v>
      </c>
      <c r="Q1462" s="25" t="s">
        <v>213</v>
      </c>
      <c r="R1462" s="25" t="s">
        <v>214</v>
      </c>
      <c r="S1462" s="39" t="s">
        <v>1628</v>
      </c>
      <c r="T1462" s="25" t="s">
        <v>216</v>
      </c>
      <c r="U1462" s="25" t="s">
        <v>6672</v>
      </c>
    </row>
    <row r="1463" spans="1:22" x14ac:dyDescent="0.25">
      <c r="A1463" s="17" t="s">
        <v>195</v>
      </c>
      <c r="B1463" s="40" t="s">
        <v>197</v>
      </c>
      <c r="C1463" s="33" t="s">
        <v>198</v>
      </c>
      <c r="D1463" s="33" t="str">
        <f t="shared" si="46"/>
        <v>OSHC-1459499_CA_Essentials 21/06/2020</v>
      </c>
      <c r="E1463" s="34">
        <v>44005</v>
      </c>
      <c r="F1463" s="35">
        <v>17281</v>
      </c>
      <c r="G1463" s="36" t="s">
        <v>6324</v>
      </c>
      <c r="H1463" s="33" t="str">
        <f t="shared" si="47"/>
        <v>310 Ann Street   Brisbane QLD 4066 Australia</v>
      </c>
      <c r="I1463" s="41" t="s">
        <v>199</v>
      </c>
      <c r="M1463" s="39" t="s">
        <v>6325</v>
      </c>
      <c r="N1463" s="25" t="s">
        <v>6326</v>
      </c>
      <c r="Q1463" s="25" t="s">
        <v>213</v>
      </c>
      <c r="R1463" s="25" t="s">
        <v>214</v>
      </c>
      <c r="S1463" s="39" t="s">
        <v>1628</v>
      </c>
      <c r="T1463" s="25" t="s">
        <v>216</v>
      </c>
      <c r="U1463" s="25" t="s">
        <v>6673</v>
      </c>
    </row>
    <row r="1464" spans="1:22" x14ac:dyDescent="0.25">
      <c r="A1464" s="17" t="s">
        <v>195</v>
      </c>
      <c r="B1464" s="40" t="s">
        <v>197</v>
      </c>
      <c r="C1464" s="33" t="s">
        <v>198</v>
      </c>
      <c r="D1464" s="33" t="str">
        <f t="shared" si="46"/>
        <v>Renewal of our Workers' Compensation Policies 30/06/20-30/06/21</v>
      </c>
      <c r="E1464" s="34">
        <v>44005</v>
      </c>
      <c r="F1464" s="35">
        <v>13151.6</v>
      </c>
      <c r="G1464" s="36" t="s">
        <v>6674</v>
      </c>
      <c r="H1464" s="33" t="str">
        <f t="shared" si="47"/>
        <v>(Workers Compensation) Level 51 80 Collins Street Melbourne Vic 3000 Australia</v>
      </c>
      <c r="I1464" s="41" t="s">
        <v>199</v>
      </c>
      <c r="M1464" s="39" t="s">
        <v>6675</v>
      </c>
      <c r="N1464" s="25" t="s">
        <v>6676</v>
      </c>
      <c r="O1464" s="25" t="s">
        <v>6677</v>
      </c>
      <c r="P1464" s="25" t="s">
        <v>6678</v>
      </c>
      <c r="Q1464" s="25" t="s">
        <v>524</v>
      </c>
      <c r="R1464" s="25" t="s">
        <v>525</v>
      </c>
      <c r="S1464" s="39" t="s">
        <v>526</v>
      </c>
      <c r="T1464" s="25" t="s">
        <v>216</v>
      </c>
      <c r="U1464" s="25" t="s">
        <v>6679</v>
      </c>
      <c r="V1464" s="25" t="s">
        <v>6680</v>
      </c>
    </row>
    <row r="1465" spans="1:22" x14ac:dyDescent="0.25">
      <c r="A1465" s="17" t="s">
        <v>195</v>
      </c>
      <c r="B1465" s="40" t="s">
        <v>197</v>
      </c>
      <c r="C1465" s="33" t="s">
        <v>198</v>
      </c>
      <c r="D1465" s="33" t="s">
        <v>6812</v>
      </c>
      <c r="E1465" s="34">
        <v>44006</v>
      </c>
      <c r="F1465" s="35">
        <v>40510.800000000003</v>
      </c>
      <c r="G1465" s="36" t="s">
        <v>6681</v>
      </c>
      <c r="H1465" s="33" t="str">
        <f t="shared" si="47"/>
        <v>Elixir Group Pty Ltd Level 2 140 Queen Street Melbourne VIC 3000 Australia</v>
      </c>
      <c r="I1465" s="41" t="s">
        <v>199</v>
      </c>
      <c r="M1465" s="39" t="s">
        <v>6682</v>
      </c>
      <c r="N1465" s="25" t="s">
        <v>6683</v>
      </c>
      <c r="O1465" s="25" t="s">
        <v>506</v>
      </c>
      <c r="P1465" s="25" t="s">
        <v>6340</v>
      </c>
      <c r="Q1465" s="25" t="s">
        <v>524</v>
      </c>
      <c r="R1465" s="25" t="s">
        <v>478</v>
      </c>
      <c r="S1465" s="39" t="s">
        <v>526</v>
      </c>
      <c r="T1465" s="25" t="s">
        <v>216</v>
      </c>
      <c r="U1465" s="39" t="s">
        <v>6684</v>
      </c>
      <c r="V1465" s="25" t="s">
        <v>6583</v>
      </c>
    </row>
    <row r="1466" spans="1:22" x14ac:dyDescent="0.25">
      <c r="A1466" s="17" t="s">
        <v>195</v>
      </c>
      <c r="B1466" s="40" t="s">
        <v>197</v>
      </c>
      <c r="C1466" s="33" t="s">
        <v>198</v>
      </c>
      <c r="D1466" s="33" t="s">
        <v>6812</v>
      </c>
      <c r="E1466" s="34">
        <v>44008</v>
      </c>
      <c r="F1466" s="35">
        <v>14186.7</v>
      </c>
      <c r="G1466" s="36" t="s">
        <v>6685</v>
      </c>
      <c r="H1466" s="33" t="str">
        <f t="shared" si="47"/>
        <v>Level 7 190 Edward Street  Brisbane QLD 4000 Australia</v>
      </c>
      <c r="I1466" s="41" t="s">
        <v>199</v>
      </c>
      <c r="M1466" s="39" t="s">
        <v>3350</v>
      </c>
      <c r="N1466" s="25" t="s">
        <v>1881</v>
      </c>
      <c r="O1466" s="25" t="s">
        <v>3351</v>
      </c>
      <c r="Q1466" s="25" t="s">
        <v>213</v>
      </c>
      <c r="R1466" s="25" t="s">
        <v>214</v>
      </c>
      <c r="S1466" s="39" t="s">
        <v>215</v>
      </c>
      <c r="T1466" s="25" t="s">
        <v>216</v>
      </c>
      <c r="U1466" s="39" t="s">
        <v>6686</v>
      </c>
      <c r="V1466" s="25" t="s">
        <v>6583</v>
      </c>
    </row>
    <row r="1467" spans="1:22" x14ac:dyDescent="0.25">
      <c r="A1467" s="17" t="s">
        <v>195</v>
      </c>
      <c r="B1467" s="40" t="s">
        <v>197</v>
      </c>
      <c r="C1467" s="33" t="s">
        <v>198</v>
      </c>
      <c r="D1467" s="33" t="s">
        <v>6812</v>
      </c>
      <c r="E1467" s="34">
        <v>44008</v>
      </c>
      <c r="F1467" s="35">
        <v>12736.35</v>
      </c>
      <c r="G1467" s="36" t="s">
        <v>6685</v>
      </c>
      <c r="H1467" s="33" t="str">
        <f t="shared" si="47"/>
        <v>Level 7 190 Edward Street  Brisbane QLD 4000 Australia</v>
      </c>
      <c r="I1467" s="41" t="s">
        <v>199</v>
      </c>
      <c r="M1467" s="39" t="s">
        <v>3350</v>
      </c>
      <c r="N1467" s="25" t="s">
        <v>1881</v>
      </c>
      <c r="O1467" s="25" t="s">
        <v>3351</v>
      </c>
      <c r="Q1467" s="25" t="s">
        <v>213</v>
      </c>
      <c r="R1467" s="25" t="s">
        <v>214</v>
      </c>
      <c r="S1467" s="39" t="s">
        <v>215</v>
      </c>
      <c r="T1467" s="25" t="s">
        <v>216</v>
      </c>
      <c r="U1467" s="39" t="s">
        <v>6686</v>
      </c>
      <c r="V1467" s="25" t="s">
        <v>6583</v>
      </c>
    </row>
    <row r="1468" spans="1:22" x14ac:dyDescent="0.25">
      <c r="A1468" s="17" t="s">
        <v>195</v>
      </c>
      <c r="B1468" s="40" t="s">
        <v>197</v>
      </c>
      <c r="C1468" s="33" t="s">
        <v>198</v>
      </c>
      <c r="D1468" s="33" t="s">
        <v>6812</v>
      </c>
      <c r="E1468" s="34">
        <v>44008</v>
      </c>
      <c r="F1468" s="35">
        <v>19478.25</v>
      </c>
      <c r="G1468" s="36" t="s">
        <v>6685</v>
      </c>
      <c r="H1468" s="33" t="str">
        <f t="shared" si="47"/>
        <v>Level 7 190 Edward Street  Brisbane QLD 4000 Australia</v>
      </c>
      <c r="I1468" s="41" t="s">
        <v>199</v>
      </c>
      <c r="M1468" s="39" t="s">
        <v>3350</v>
      </c>
      <c r="N1468" s="25" t="s">
        <v>1881</v>
      </c>
      <c r="O1468" s="25" t="s">
        <v>3351</v>
      </c>
      <c r="Q1468" s="25" t="s">
        <v>213</v>
      </c>
      <c r="R1468" s="25" t="s">
        <v>214</v>
      </c>
      <c r="S1468" s="39" t="s">
        <v>215</v>
      </c>
      <c r="T1468" s="25" t="s">
        <v>216</v>
      </c>
      <c r="U1468" s="39" t="s">
        <v>6686</v>
      </c>
      <c r="V1468" s="25" t="s">
        <v>6583</v>
      </c>
    </row>
    <row r="1469" spans="1:22" x14ac:dyDescent="0.25">
      <c r="A1469" s="17" t="s">
        <v>195</v>
      </c>
      <c r="B1469" s="40" t="s">
        <v>197</v>
      </c>
      <c r="C1469" s="33" t="s">
        <v>198</v>
      </c>
      <c r="D1469" s="33" t="s">
        <v>6812</v>
      </c>
      <c r="E1469" s="34">
        <v>44008</v>
      </c>
      <c r="F1469" s="35">
        <v>16701.3</v>
      </c>
      <c r="G1469" s="36" t="s">
        <v>6685</v>
      </c>
      <c r="H1469" s="33" t="str">
        <f t="shared" si="47"/>
        <v>Level 7 190 Edward Street  Brisbane QLD 4000 Australia</v>
      </c>
      <c r="I1469" s="41" t="s">
        <v>199</v>
      </c>
      <c r="M1469" s="39" t="s">
        <v>3350</v>
      </c>
      <c r="N1469" s="25" t="s">
        <v>1881</v>
      </c>
      <c r="O1469" s="25" t="s">
        <v>3351</v>
      </c>
      <c r="Q1469" s="25" t="s">
        <v>213</v>
      </c>
      <c r="R1469" s="25" t="s">
        <v>214</v>
      </c>
      <c r="S1469" s="39" t="s">
        <v>215</v>
      </c>
      <c r="T1469" s="25" t="s">
        <v>216</v>
      </c>
      <c r="U1469" s="39" t="s">
        <v>6687</v>
      </c>
      <c r="V1469" s="25" t="s">
        <v>6583</v>
      </c>
    </row>
    <row r="1470" spans="1:22" x14ac:dyDescent="0.25">
      <c r="A1470" s="17" t="s">
        <v>195</v>
      </c>
      <c r="B1470" s="40" t="s">
        <v>197</v>
      </c>
      <c r="C1470" s="33" t="s">
        <v>198</v>
      </c>
      <c r="D1470" s="33" t="s">
        <v>6812</v>
      </c>
      <c r="E1470" s="34">
        <v>44008</v>
      </c>
      <c r="F1470" s="35">
        <v>24457.95</v>
      </c>
      <c r="G1470" s="36" t="s">
        <v>6685</v>
      </c>
      <c r="H1470" s="33" t="str">
        <f t="shared" si="47"/>
        <v>Level 7 190 Edward Street  Brisbane QLD 4000 Australia</v>
      </c>
      <c r="I1470" s="41" t="s">
        <v>199</v>
      </c>
      <c r="M1470" s="39" t="s">
        <v>3350</v>
      </c>
      <c r="N1470" s="25" t="s">
        <v>1881</v>
      </c>
      <c r="O1470" s="25" t="s">
        <v>3351</v>
      </c>
      <c r="Q1470" s="25" t="s">
        <v>213</v>
      </c>
      <c r="R1470" s="25" t="s">
        <v>214</v>
      </c>
      <c r="S1470" s="39" t="s">
        <v>215</v>
      </c>
      <c r="T1470" s="25" t="s">
        <v>216</v>
      </c>
      <c r="U1470" s="39" t="s">
        <v>6686</v>
      </c>
      <c r="V1470" s="25" t="s">
        <v>6583</v>
      </c>
    </row>
    <row r="1471" spans="1:22" x14ac:dyDescent="0.25">
      <c r="A1471" s="17" t="s">
        <v>195</v>
      </c>
      <c r="B1471" s="40" t="s">
        <v>197</v>
      </c>
      <c r="C1471" s="33" t="s">
        <v>198</v>
      </c>
      <c r="D1471" s="33" t="str">
        <f t="shared" si="46"/>
        <v>OSHC-1459752_CA_Essentials 28/06/2020</v>
      </c>
      <c r="E1471" s="34">
        <v>44012</v>
      </c>
      <c r="F1471" s="35">
        <v>21324</v>
      </c>
      <c r="G1471" s="36" t="s">
        <v>6324</v>
      </c>
      <c r="H1471" s="33" t="str">
        <f t="shared" si="47"/>
        <v>310 Ann Street   Brisbane QLD 4066 Australia</v>
      </c>
      <c r="I1471" s="41" t="s">
        <v>199</v>
      </c>
      <c r="M1471" s="39" t="s">
        <v>6325</v>
      </c>
      <c r="N1471" s="25" t="s">
        <v>6326</v>
      </c>
      <c r="Q1471" s="25" t="s">
        <v>213</v>
      </c>
      <c r="R1471" s="25" t="s">
        <v>214</v>
      </c>
      <c r="S1471" s="39" t="s">
        <v>1628</v>
      </c>
      <c r="T1471" s="25" t="s">
        <v>216</v>
      </c>
      <c r="U1471" s="25" t="s">
        <v>6688</v>
      </c>
    </row>
    <row r="1472" spans="1:22" x14ac:dyDescent="0.25">
      <c r="A1472" s="17" t="s">
        <v>195</v>
      </c>
      <c r="B1472" s="40" t="s">
        <v>197</v>
      </c>
      <c r="C1472" s="33" t="s">
        <v>198</v>
      </c>
      <c r="D1472" s="33" t="s">
        <v>6812</v>
      </c>
      <c r="E1472" s="34">
        <v>44012</v>
      </c>
      <c r="F1472" s="35">
        <v>17357.5</v>
      </c>
      <c r="G1472" s="36" t="s">
        <v>6371</v>
      </c>
      <c r="H1472" s="33" t="str">
        <f t="shared" si="47"/>
        <v>International Education Group Limited 1310 Zhengda lifang Building 58 Changliu Rd Pudong New District Shanghai  na China</v>
      </c>
      <c r="I1472" s="41" t="s">
        <v>199</v>
      </c>
      <c r="M1472" s="39" t="s">
        <v>6372</v>
      </c>
      <c r="N1472" s="25" t="s">
        <v>6373</v>
      </c>
      <c r="O1472" s="25" t="s">
        <v>6374</v>
      </c>
      <c r="P1472" s="25" t="s">
        <v>6375</v>
      </c>
      <c r="Q1472" s="25" t="s">
        <v>553</v>
      </c>
      <c r="S1472" s="25" t="s">
        <v>1304</v>
      </c>
      <c r="T1472" s="25" t="s">
        <v>556</v>
      </c>
      <c r="U1472" s="39" t="s">
        <v>6376</v>
      </c>
      <c r="V1472" s="25" t="s">
        <v>6583</v>
      </c>
    </row>
    <row r="1473" spans="1:22" x14ac:dyDescent="0.25">
      <c r="A1473" s="17" t="s">
        <v>195</v>
      </c>
      <c r="B1473" s="40" t="s">
        <v>197</v>
      </c>
      <c r="C1473" s="33" t="s">
        <v>198</v>
      </c>
      <c r="D1473" s="33" t="s">
        <v>6812</v>
      </c>
      <c r="E1473" s="34">
        <v>44013</v>
      </c>
      <c r="F1473" s="35">
        <v>11179.2</v>
      </c>
      <c r="G1473" s="36" t="s">
        <v>6506</v>
      </c>
      <c r="H1473" s="33" t="str">
        <f t="shared" si="47"/>
        <v>Services Private Limited 7W, The Millennium 235/2A AJC Bose Road Kolkata WB 700020 India</v>
      </c>
      <c r="I1473" s="41" t="s">
        <v>199</v>
      </c>
      <c r="M1473" s="39" t="s">
        <v>6507</v>
      </c>
      <c r="N1473" s="25" t="s">
        <v>6508</v>
      </c>
      <c r="O1473" s="25" t="s">
        <v>6509</v>
      </c>
      <c r="P1473" s="25" t="s">
        <v>6510</v>
      </c>
      <c r="Q1473" s="25" t="s">
        <v>6511</v>
      </c>
      <c r="R1473" s="25" t="s">
        <v>6512</v>
      </c>
      <c r="S1473" s="39" t="s">
        <v>6513</v>
      </c>
      <c r="T1473" s="25" t="s">
        <v>565</v>
      </c>
      <c r="U1473" s="39" t="s">
        <v>6689</v>
      </c>
      <c r="V1473" s="25" t="s">
        <v>6583</v>
      </c>
    </row>
    <row r="1474" spans="1:22" x14ac:dyDescent="0.25">
      <c r="A1474" s="17" t="s">
        <v>195</v>
      </c>
      <c r="B1474" s="40" t="s">
        <v>197</v>
      </c>
      <c r="C1474" s="33" t="s">
        <v>198</v>
      </c>
      <c r="D1474" s="33" t="str">
        <f t="shared" si="46"/>
        <v>GST to be remitted</v>
      </c>
      <c r="E1474" s="34">
        <v>44015</v>
      </c>
      <c r="F1474" s="35">
        <v>19529.53</v>
      </c>
      <c r="G1474" s="36" t="s">
        <v>6332</v>
      </c>
      <c r="H1474" s="33" t="str">
        <f t="shared" si="47"/>
        <v>Locked Bag 4014   South Melbourne VIC 3205 Australia</v>
      </c>
      <c r="I1474" s="41" t="s">
        <v>199</v>
      </c>
      <c r="M1474" s="39" t="s">
        <v>6333</v>
      </c>
      <c r="N1474" s="25" t="s">
        <v>6334</v>
      </c>
      <c r="Q1474" s="25" t="s">
        <v>5348</v>
      </c>
      <c r="R1474" s="25" t="s">
        <v>478</v>
      </c>
      <c r="S1474" s="39" t="s">
        <v>1884</v>
      </c>
      <c r="T1474" s="25" t="s">
        <v>216</v>
      </c>
      <c r="U1474" s="25" t="s">
        <v>6364</v>
      </c>
    </row>
    <row r="1475" spans="1:22" x14ac:dyDescent="0.25">
      <c r="A1475" s="17" t="s">
        <v>195</v>
      </c>
      <c r="B1475" s="40" t="s">
        <v>197</v>
      </c>
      <c r="C1475" s="33" t="s">
        <v>198</v>
      </c>
      <c r="D1475" s="33" t="s">
        <v>6812</v>
      </c>
      <c r="E1475" s="34">
        <v>44015</v>
      </c>
      <c r="F1475" s="35">
        <v>24841</v>
      </c>
      <c r="G1475" s="36" t="s">
        <v>6690</v>
      </c>
      <c r="H1475" s="33" t="str">
        <f t="shared" si="47"/>
        <v>Suite 1.02 Level 1 233 Castlereagh Street  Sydney NSW 2000 Australia</v>
      </c>
      <c r="I1475" s="41" t="s">
        <v>199</v>
      </c>
      <c r="M1475" s="39" t="s">
        <v>6691</v>
      </c>
      <c r="N1475" s="25" t="s">
        <v>2111</v>
      </c>
      <c r="O1475" s="25" t="s">
        <v>6692</v>
      </c>
      <c r="Q1475" s="25" t="s">
        <v>396</v>
      </c>
      <c r="R1475" s="25" t="s">
        <v>397</v>
      </c>
      <c r="S1475" s="39" t="s">
        <v>398</v>
      </c>
      <c r="T1475" s="25" t="s">
        <v>216</v>
      </c>
      <c r="U1475" s="39" t="s">
        <v>6693</v>
      </c>
      <c r="V1475" s="25" t="s">
        <v>6583</v>
      </c>
    </row>
    <row r="1476" spans="1:22" x14ac:dyDescent="0.25">
      <c r="A1476" s="17" t="s">
        <v>195</v>
      </c>
      <c r="B1476" s="40" t="s">
        <v>197</v>
      </c>
      <c r="C1476" s="33" t="s">
        <v>198</v>
      </c>
      <c r="D1476" s="33" t="str">
        <f t="shared" si="46"/>
        <v>NSW workers compensation premium renewal</v>
      </c>
      <c r="E1476" s="34">
        <v>44025</v>
      </c>
      <c r="F1476" s="35">
        <v>100291.12</v>
      </c>
      <c r="G1476" s="36" t="s">
        <v>6694</v>
      </c>
      <c r="H1476" s="33" t="str">
        <f t="shared" si="47"/>
        <v xml:space="preserve"> t/a icare workers insurance PO Box 6766  Silverwater NSW 1811 Australia</v>
      </c>
      <c r="I1476" s="41" t="s">
        <v>199</v>
      </c>
      <c r="M1476" s="39" t="s">
        <v>6695</v>
      </c>
      <c r="N1476" s="25" t="s">
        <v>6696</v>
      </c>
      <c r="O1476" s="25" t="s">
        <v>6697</v>
      </c>
      <c r="Q1476" s="25" t="s">
        <v>1035</v>
      </c>
      <c r="R1476" s="25" t="s">
        <v>397</v>
      </c>
      <c r="S1476" s="39" t="s">
        <v>6698</v>
      </c>
      <c r="T1476" s="25" t="s">
        <v>216</v>
      </c>
      <c r="U1476" s="25" t="s">
        <v>6699</v>
      </c>
    </row>
    <row r="1477" spans="1:22" x14ac:dyDescent="0.25">
      <c r="A1477" s="17" t="s">
        <v>195</v>
      </c>
      <c r="B1477" s="40" t="s">
        <v>197</v>
      </c>
      <c r="C1477" s="33" t="s">
        <v>198</v>
      </c>
      <c r="D1477" s="33" t="s">
        <v>6812</v>
      </c>
      <c r="E1477" s="34">
        <v>44028</v>
      </c>
      <c r="F1477" s="35">
        <v>23763.5</v>
      </c>
      <c r="G1477" s="36" t="s">
        <v>6700</v>
      </c>
      <c r="H1477" s="33" t="str">
        <f t="shared" si="47"/>
        <v>Pvt Ltd GPO 8975 EPC 5922 Putalisadak Kathmandu  5922 Nepal</v>
      </c>
      <c r="I1477" s="41" t="s">
        <v>199</v>
      </c>
      <c r="M1477" s="39" t="s">
        <v>3582</v>
      </c>
      <c r="N1477" s="25" t="s">
        <v>3583</v>
      </c>
      <c r="O1477" s="25" t="s">
        <v>3584</v>
      </c>
      <c r="P1477" s="25" t="s">
        <v>3585</v>
      </c>
      <c r="Q1477" s="25" t="s">
        <v>3586</v>
      </c>
      <c r="S1477" s="39" t="s">
        <v>3587</v>
      </c>
      <c r="T1477" s="25" t="s">
        <v>2885</v>
      </c>
      <c r="U1477" s="39" t="s">
        <v>6701</v>
      </c>
      <c r="V1477" s="25" t="s">
        <v>6583</v>
      </c>
    </row>
    <row r="1478" spans="1:22" x14ac:dyDescent="0.25">
      <c r="A1478" s="17" t="s">
        <v>195</v>
      </c>
      <c r="B1478" s="40" t="s">
        <v>197</v>
      </c>
      <c r="C1478" s="33" t="s">
        <v>198</v>
      </c>
      <c r="D1478" s="33" t="s">
        <v>6812</v>
      </c>
      <c r="E1478" s="34">
        <v>44028</v>
      </c>
      <c r="F1478" s="35">
        <v>23238</v>
      </c>
      <c r="G1478" s="36" t="s">
        <v>6700</v>
      </c>
      <c r="H1478" s="33" t="str">
        <f t="shared" si="47"/>
        <v>Pvt Ltd GPO 8975 EPC 5922 Putalisadak Kathmandu  5922 Nepal</v>
      </c>
      <c r="I1478" s="41" t="s">
        <v>199</v>
      </c>
      <c r="M1478" s="39" t="s">
        <v>3582</v>
      </c>
      <c r="N1478" s="25" t="s">
        <v>3583</v>
      </c>
      <c r="O1478" s="25" t="s">
        <v>3584</v>
      </c>
      <c r="P1478" s="25" t="s">
        <v>3585</v>
      </c>
      <c r="Q1478" s="25" t="s">
        <v>3586</v>
      </c>
      <c r="S1478" s="39" t="s">
        <v>3587</v>
      </c>
      <c r="T1478" s="25" t="s">
        <v>2885</v>
      </c>
      <c r="U1478" s="39" t="s">
        <v>6701</v>
      </c>
      <c r="V1478" s="25" t="s">
        <v>6583</v>
      </c>
    </row>
    <row r="1479" spans="1:22" x14ac:dyDescent="0.25">
      <c r="A1479" s="17" t="s">
        <v>195</v>
      </c>
      <c r="B1479" s="40" t="s">
        <v>197</v>
      </c>
      <c r="C1479" s="33" t="s">
        <v>198</v>
      </c>
      <c r="D1479" s="33" t="s">
        <v>6812</v>
      </c>
      <c r="E1479" s="34">
        <v>44028</v>
      </c>
      <c r="F1479" s="35">
        <v>14485.5</v>
      </c>
      <c r="G1479" s="36" t="s">
        <v>6700</v>
      </c>
      <c r="H1479" s="33" t="str">
        <f t="shared" si="47"/>
        <v>Pvt Ltd GPO 8975 EPC 5922 Putalisadak Kathmandu  5922 Nepal</v>
      </c>
      <c r="I1479" s="41" t="s">
        <v>199</v>
      </c>
      <c r="M1479" s="39" t="s">
        <v>3582</v>
      </c>
      <c r="N1479" s="25" t="s">
        <v>3583</v>
      </c>
      <c r="O1479" s="25" t="s">
        <v>3584</v>
      </c>
      <c r="P1479" s="25" t="s">
        <v>3585</v>
      </c>
      <c r="Q1479" s="25" t="s">
        <v>3586</v>
      </c>
      <c r="S1479" s="39" t="s">
        <v>3587</v>
      </c>
      <c r="T1479" s="25" t="s">
        <v>2885</v>
      </c>
      <c r="U1479" s="39" t="s">
        <v>6701</v>
      </c>
      <c r="V1479" s="25" t="s">
        <v>6583</v>
      </c>
    </row>
    <row r="1480" spans="1:22" x14ac:dyDescent="0.25">
      <c r="A1480" s="17" t="s">
        <v>195</v>
      </c>
      <c r="B1480" s="40" t="s">
        <v>197</v>
      </c>
      <c r="C1480" s="33" t="s">
        <v>198</v>
      </c>
      <c r="D1480" s="33" t="str">
        <f t="shared" si="46"/>
        <v>Renewal of our Workers' Compensation Policies 2020-2021</v>
      </c>
      <c r="E1480" s="34">
        <v>44030</v>
      </c>
      <c r="F1480" s="35">
        <v>65893.48</v>
      </c>
      <c r="G1480" s="36" t="s">
        <v>6702</v>
      </c>
      <c r="H1480" s="33" t="str">
        <f t="shared" si="47"/>
        <v>Locked Bag 3570 GPO  Melbourne VIC 3001 Australia</v>
      </c>
      <c r="I1480" s="41" t="s">
        <v>199</v>
      </c>
      <c r="M1480" s="39" t="s">
        <v>6703</v>
      </c>
      <c r="N1480" s="25" t="s">
        <v>6704</v>
      </c>
      <c r="O1480" s="25" t="s">
        <v>6705</v>
      </c>
      <c r="Q1480" s="25" t="s">
        <v>524</v>
      </c>
      <c r="R1480" s="25" t="s">
        <v>478</v>
      </c>
      <c r="S1480" s="39" t="s">
        <v>1132</v>
      </c>
      <c r="T1480" s="25" t="s">
        <v>216</v>
      </c>
      <c r="U1480" s="25" t="s">
        <v>6679</v>
      </c>
      <c r="V1480" s="25" t="s">
        <v>6706</v>
      </c>
    </row>
    <row r="1481" spans="1:22" x14ac:dyDescent="0.25">
      <c r="A1481" s="17" t="s">
        <v>195</v>
      </c>
      <c r="B1481" s="40" t="s">
        <v>197</v>
      </c>
      <c r="C1481" s="33" t="s">
        <v>198</v>
      </c>
      <c r="D1481" s="33" t="str">
        <f t="shared" si="46"/>
        <v>OSHC-1460515_CA_Essentials 19/07/2020</v>
      </c>
      <c r="E1481" s="34">
        <v>44034</v>
      </c>
      <c r="F1481" s="35">
        <v>27232</v>
      </c>
      <c r="G1481" s="36" t="s">
        <v>6324</v>
      </c>
      <c r="H1481" s="33" t="str">
        <f t="shared" si="47"/>
        <v>310 Ann Street   Brisbane QLD 4066 Australia</v>
      </c>
      <c r="I1481" s="41" t="s">
        <v>199</v>
      </c>
      <c r="M1481" s="39" t="s">
        <v>6325</v>
      </c>
      <c r="N1481" s="25" t="s">
        <v>6326</v>
      </c>
      <c r="Q1481" s="25" t="s">
        <v>213</v>
      </c>
      <c r="R1481" s="25" t="s">
        <v>214</v>
      </c>
      <c r="S1481" s="39" t="s">
        <v>1628</v>
      </c>
      <c r="T1481" s="25" t="s">
        <v>216</v>
      </c>
      <c r="U1481" s="25" t="s">
        <v>6707</v>
      </c>
    </row>
    <row r="1482" spans="1:22" x14ac:dyDescent="0.25">
      <c r="A1482" s="17" t="s">
        <v>195</v>
      </c>
      <c r="B1482" s="40" t="s">
        <v>197</v>
      </c>
      <c r="C1482" s="33" t="s">
        <v>198</v>
      </c>
      <c r="D1482" s="33" t="str">
        <f t="shared" si="46"/>
        <v>OSHC-1460699-CA_Essentials_PE 26/07/2020</v>
      </c>
      <c r="E1482" s="34">
        <v>44040</v>
      </c>
      <c r="F1482" s="35">
        <v>23929</v>
      </c>
      <c r="G1482" s="36" t="s">
        <v>6324</v>
      </c>
      <c r="H1482" s="33" t="str">
        <f t="shared" si="47"/>
        <v>310 Ann Street   Brisbane QLD 4066 Australia</v>
      </c>
      <c r="I1482" s="41" t="s">
        <v>199</v>
      </c>
      <c r="M1482" s="39" t="s">
        <v>6325</v>
      </c>
      <c r="N1482" s="25" t="s">
        <v>6326</v>
      </c>
      <c r="Q1482" s="25" t="s">
        <v>213</v>
      </c>
      <c r="R1482" s="25" t="s">
        <v>214</v>
      </c>
      <c r="S1482" s="39" t="s">
        <v>1628</v>
      </c>
      <c r="T1482" s="25" t="s">
        <v>216</v>
      </c>
      <c r="U1482" s="25" t="s">
        <v>6708</v>
      </c>
    </row>
    <row r="1483" spans="1:22" x14ac:dyDescent="0.25">
      <c r="A1483" s="17" t="s">
        <v>195</v>
      </c>
      <c r="B1483" s="40" t="s">
        <v>197</v>
      </c>
      <c r="C1483" s="33" t="s">
        <v>198</v>
      </c>
      <c r="D1483" s="33" t="str">
        <f t="shared" si="46"/>
        <v>OSHC Comm Jul-20 Adj CQU</v>
      </c>
      <c r="E1483" s="34">
        <v>44042</v>
      </c>
      <c r="F1483" s="35">
        <v>16005.08</v>
      </c>
      <c r="G1483" s="36" t="s">
        <v>6324</v>
      </c>
      <c r="H1483" s="33" t="str">
        <f t="shared" si="47"/>
        <v>310 Ann Street   Brisbane QLD 4066 Australia</v>
      </c>
      <c r="I1483" s="41" t="s">
        <v>199</v>
      </c>
      <c r="M1483" s="39" t="s">
        <v>6325</v>
      </c>
      <c r="N1483" s="25" t="s">
        <v>6326</v>
      </c>
      <c r="Q1483" s="25" t="s">
        <v>213</v>
      </c>
      <c r="R1483" s="25" t="s">
        <v>214</v>
      </c>
      <c r="S1483" s="39" t="s">
        <v>1628</v>
      </c>
      <c r="T1483" s="25" t="s">
        <v>216</v>
      </c>
      <c r="U1483" s="25" t="s">
        <v>6709</v>
      </c>
    </row>
    <row r="1484" spans="1:22" x14ac:dyDescent="0.25">
      <c r="A1484" s="17" t="s">
        <v>195</v>
      </c>
      <c r="B1484" s="40" t="s">
        <v>197</v>
      </c>
      <c r="C1484" s="33" t="s">
        <v>198</v>
      </c>
      <c r="D1484" s="33" t="str">
        <f t="shared" ref="D1484:D1540" si="48">TRIM(SUBSTITUTE(SUBSTITUTE(U1484&amp;" "&amp;V1484&amp;" "&amp;W1484,"  "," "),"  "," "))</f>
        <v>ISSP Grant recovery of unspent funds - 2019</v>
      </c>
      <c r="E1484" s="34">
        <v>44042</v>
      </c>
      <c r="F1484" s="35">
        <v>21818</v>
      </c>
      <c r="G1484" s="36" t="s">
        <v>6710</v>
      </c>
      <c r="H1484" s="33" t="str">
        <f t="shared" si="47"/>
        <v>PO Box 2191   Canberra ACT 2600 Australia</v>
      </c>
      <c r="I1484" s="41" t="s">
        <v>199</v>
      </c>
      <c r="M1484" s="39" t="s">
        <v>6711</v>
      </c>
      <c r="N1484" s="25" t="s">
        <v>6712</v>
      </c>
      <c r="Q1484" s="25" t="s">
        <v>269</v>
      </c>
      <c r="R1484" s="25" t="s">
        <v>270</v>
      </c>
      <c r="S1484" s="39" t="s">
        <v>271</v>
      </c>
      <c r="T1484" s="25" t="s">
        <v>216</v>
      </c>
      <c r="U1484" s="25" t="s">
        <v>6713</v>
      </c>
      <c r="V1484" s="39" t="s">
        <v>6714</v>
      </c>
    </row>
    <row r="1485" spans="1:22" x14ac:dyDescent="0.25">
      <c r="A1485" s="17" t="s">
        <v>195</v>
      </c>
      <c r="B1485" s="40" t="s">
        <v>197</v>
      </c>
      <c r="C1485" s="33" t="s">
        <v>198</v>
      </c>
      <c r="D1485" s="33" t="str">
        <f t="shared" si="48"/>
        <v>OSHC-1460957-CA_Essentials_PE 02/08/2020</v>
      </c>
      <c r="E1485" s="34">
        <v>44047</v>
      </c>
      <c r="F1485" s="35">
        <v>16901</v>
      </c>
      <c r="G1485" s="36" t="s">
        <v>6324</v>
      </c>
      <c r="H1485" s="33" t="str">
        <f t="shared" si="47"/>
        <v>310 Ann Street   Brisbane QLD 4066 Australia</v>
      </c>
      <c r="I1485" s="41" t="s">
        <v>199</v>
      </c>
      <c r="M1485" s="39" t="s">
        <v>6325</v>
      </c>
      <c r="N1485" s="25" t="s">
        <v>6326</v>
      </c>
      <c r="Q1485" s="25" t="s">
        <v>213</v>
      </c>
      <c r="R1485" s="25" t="s">
        <v>214</v>
      </c>
      <c r="S1485" s="39" t="s">
        <v>1628</v>
      </c>
      <c r="T1485" s="25" t="s">
        <v>216</v>
      </c>
      <c r="U1485" s="25" t="s">
        <v>6715</v>
      </c>
    </row>
    <row r="1486" spans="1:22" x14ac:dyDescent="0.25">
      <c r="A1486" s="17" t="s">
        <v>195</v>
      </c>
      <c r="B1486" s="40" t="s">
        <v>197</v>
      </c>
      <c r="C1486" s="33" t="s">
        <v>198</v>
      </c>
      <c r="D1486" s="33" t="str">
        <f t="shared" si="48"/>
        <v>Return of Unspent New Colombo Plan Grant funding</v>
      </c>
      <c r="E1486" s="34">
        <v>44047</v>
      </c>
      <c r="F1486" s="35">
        <v>45000</v>
      </c>
      <c r="G1486" s="36" t="s">
        <v>6716</v>
      </c>
      <c r="H1486" s="33" t="str">
        <f t="shared" si="47"/>
        <v>RG Casey Building John McEwan Crescent  Barton ACT 2600 Australia</v>
      </c>
      <c r="I1486" s="41" t="s">
        <v>199</v>
      </c>
      <c r="M1486" s="39" t="s">
        <v>6717</v>
      </c>
      <c r="N1486" s="25" t="s">
        <v>6718</v>
      </c>
      <c r="O1486" s="25" t="s">
        <v>6719</v>
      </c>
      <c r="Q1486" s="25" t="s">
        <v>2549</v>
      </c>
      <c r="R1486" s="25" t="s">
        <v>270</v>
      </c>
      <c r="S1486" s="39" t="s">
        <v>271</v>
      </c>
      <c r="T1486" s="25" t="s">
        <v>216</v>
      </c>
      <c r="U1486" s="25" t="s">
        <v>6720</v>
      </c>
      <c r="V1486" s="25" t="s">
        <v>6721</v>
      </c>
    </row>
    <row r="1487" spans="1:22" x14ac:dyDescent="0.25">
      <c r="A1487" s="17" t="s">
        <v>195</v>
      </c>
      <c r="B1487" s="40" t="s">
        <v>197</v>
      </c>
      <c r="C1487" s="33" t="s">
        <v>198</v>
      </c>
      <c r="D1487" s="33" t="str">
        <f t="shared" si="48"/>
        <v>GST to be remitted</v>
      </c>
      <c r="E1487" s="34">
        <v>44050</v>
      </c>
      <c r="F1487" s="35">
        <v>20497.52</v>
      </c>
      <c r="G1487" s="36" t="s">
        <v>6332</v>
      </c>
      <c r="H1487" s="33" t="str">
        <f t="shared" si="47"/>
        <v>Locked Bag 4014   South Melbourne VIC 3205 Australia</v>
      </c>
      <c r="I1487" s="41" t="s">
        <v>199</v>
      </c>
      <c r="M1487" s="39" t="s">
        <v>6333</v>
      </c>
      <c r="N1487" s="25" t="s">
        <v>6334</v>
      </c>
      <c r="Q1487" s="25" t="s">
        <v>5348</v>
      </c>
      <c r="R1487" s="25" t="s">
        <v>478</v>
      </c>
      <c r="S1487" s="39" t="s">
        <v>1884</v>
      </c>
      <c r="T1487" s="25" t="s">
        <v>216</v>
      </c>
      <c r="U1487" s="25" t="s">
        <v>6364</v>
      </c>
    </row>
    <row r="1488" spans="1:22" x14ac:dyDescent="0.25">
      <c r="A1488" s="17" t="s">
        <v>195</v>
      </c>
      <c r="B1488" s="40" t="s">
        <v>197</v>
      </c>
      <c r="C1488" s="33" t="s">
        <v>198</v>
      </c>
      <c r="D1488" s="33" t="str">
        <f t="shared" si="48"/>
        <v>OSHC-1461200-CA_Essentials_PE 09/08/2020</v>
      </c>
      <c r="E1488" s="34">
        <v>44054</v>
      </c>
      <c r="F1488" s="35">
        <v>26420</v>
      </c>
      <c r="G1488" s="36" t="s">
        <v>6324</v>
      </c>
      <c r="H1488" s="33" t="str">
        <f t="shared" si="47"/>
        <v>310 Ann Street   Brisbane QLD 4066 Australia</v>
      </c>
      <c r="I1488" s="41" t="s">
        <v>199</v>
      </c>
      <c r="M1488" s="39" t="s">
        <v>6325</v>
      </c>
      <c r="N1488" s="25" t="s">
        <v>6326</v>
      </c>
      <c r="Q1488" s="25" t="s">
        <v>213</v>
      </c>
      <c r="R1488" s="25" t="s">
        <v>214</v>
      </c>
      <c r="S1488" s="39" t="s">
        <v>1628</v>
      </c>
      <c r="T1488" s="25" t="s">
        <v>216</v>
      </c>
      <c r="U1488" s="25" t="s">
        <v>6722</v>
      </c>
    </row>
    <row r="1489" spans="1:22" x14ac:dyDescent="0.25">
      <c r="A1489" s="17" t="s">
        <v>195</v>
      </c>
      <c r="B1489" s="40" t="s">
        <v>197</v>
      </c>
      <c r="C1489" s="33" t="s">
        <v>198</v>
      </c>
      <c r="D1489" s="33" t="s">
        <v>6812</v>
      </c>
      <c r="E1489" s="34">
        <v>44055</v>
      </c>
      <c r="F1489" s="35">
        <v>11752.95</v>
      </c>
      <c r="G1489" s="36" t="s">
        <v>6663</v>
      </c>
      <c r="H1489" s="33" t="str">
        <f t="shared" si="47"/>
        <v>Suite 3 Level 2 137-139 Bathurst Street  SYDNEY NSW 2000 Australia</v>
      </c>
      <c r="I1489" s="41" t="s">
        <v>199</v>
      </c>
      <c r="M1489" s="39" t="s">
        <v>6664</v>
      </c>
      <c r="N1489" s="25" t="s">
        <v>6665</v>
      </c>
      <c r="O1489" s="25" t="s">
        <v>6666</v>
      </c>
      <c r="Q1489" s="25" t="s">
        <v>636</v>
      </c>
      <c r="R1489" s="25" t="s">
        <v>397</v>
      </c>
      <c r="S1489" s="39" t="s">
        <v>398</v>
      </c>
      <c r="T1489" s="25" t="s">
        <v>216</v>
      </c>
      <c r="U1489" s="39" t="s">
        <v>6667</v>
      </c>
      <c r="V1489" s="25" t="s">
        <v>6583</v>
      </c>
    </row>
    <row r="1490" spans="1:22" x14ac:dyDescent="0.25">
      <c r="A1490" s="17" t="s">
        <v>195</v>
      </c>
      <c r="B1490" s="40" t="s">
        <v>197</v>
      </c>
      <c r="C1490" s="33" t="s">
        <v>198</v>
      </c>
      <c r="D1490" s="33" t="s">
        <v>6812</v>
      </c>
      <c r="E1490" s="34">
        <v>44055</v>
      </c>
      <c r="F1490" s="35">
        <v>12078</v>
      </c>
      <c r="G1490" s="36" t="s">
        <v>6663</v>
      </c>
      <c r="H1490" s="33" t="str">
        <f t="shared" si="47"/>
        <v>Suite 3 Level 2 137-139 Bathurst Street  SYDNEY NSW 2000 Australia</v>
      </c>
      <c r="I1490" s="41" t="s">
        <v>199</v>
      </c>
      <c r="M1490" s="39" t="s">
        <v>6664</v>
      </c>
      <c r="N1490" s="25" t="s">
        <v>6665</v>
      </c>
      <c r="O1490" s="25" t="s">
        <v>6666</v>
      </c>
      <c r="Q1490" s="25" t="s">
        <v>636</v>
      </c>
      <c r="R1490" s="25" t="s">
        <v>397</v>
      </c>
      <c r="S1490" s="39" t="s">
        <v>398</v>
      </c>
      <c r="T1490" s="25" t="s">
        <v>216</v>
      </c>
      <c r="U1490" s="39" t="s">
        <v>6667</v>
      </c>
      <c r="V1490" s="25" t="s">
        <v>6583</v>
      </c>
    </row>
    <row r="1491" spans="1:22" x14ac:dyDescent="0.25">
      <c r="A1491" s="17" t="s">
        <v>195</v>
      </c>
      <c r="B1491" s="40" t="s">
        <v>197</v>
      </c>
      <c r="C1491" s="33" t="s">
        <v>198</v>
      </c>
      <c r="D1491" s="33" t="s">
        <v>6812</v>
      </c>
      <c r="E1491" s="34">
        <v>44056</v>
      </c>
      <c r="F1491" s="35">
        <v>15723</v>
      </c>
      <c r="G1491" s="36" t="s">
        <v>6574</v>
      </c>
      <c r="H1491" s="33" t="str">
        <f t="shared" si="47"/>
        <v>Specialist Consulting Services Inc AMS Global 2nd Floor Aguirre Bldg 108 HV Dela Costa Street Salcedo Village Makati City  1200 Philippines</v>
      </c>
      <c r="I1491" s="41" t="s">
        <v>199</v>
      </c>
      <c r="M1491" s="39" t="s">
        <v>6575</v>
      </c>
      <c r="N1491" s="25" t="s">
        <v>6576</v>
      </c>
      <c r="O1491" s="25" t="s">
        <v>6577</v>
      </c>
      <c r="P1491" s="25" t="s">
        <v>6578</v>
      </c>
      <c r="Q1491" s="25" t="s">
        <v>6579</v>
      </c>
      <c r="S1491" s="39" t="s">
        <v>6580</v>
      </c>
      <c r="T1491" s="25" t="s">
        <v>6581</v>
      </c>
      <c r="U1491" s="39" t="s">
        <v>6582</v>
      </c>
      <c r="V1491" s="25" t="s">
        <v>6583</v>
      </c>
    </row>
    <row r="1492" spans="1:22" x14ac:dyDescent="0.25">
      <c r="A1492" s="17" t="s">
        <v>195</v>
      </c>
      <c r="B1492" s="40" t="s">
        <v>197</v>
      </c>
      <c r="C1492" s="33" t="s">
        <v>198</v>
      </c>
      <c r="D1492" s="33" t="str">
        <f t="shared" si="48"/>
        <v>Donation</v>
      </c>
      <c r="E1492" s="34">
        <v>44056</v>
      </c>
      <c r="F1492" s="35">
        <v>10000</v>
      </c>
      <c r="G1492" s="36" t="s">
        <v>6723</v>
      </c>
      <c r="H1492" s="33" t="str">
        <f t="shared" si="47"/>
        <v>93 Northern Road   Heidelberg West Vic 3081 Australia</v>
      </c>
      <c r="I1492" s="41" t="s">
        <v>199</v>
      </c>
      <c r="M1492" s="39" t="s">
        <v>6724</v>
      </c>
      <c r="N1492" s="25" t="s">
        <v>6725</v>
      </c>
      <c r="Q1492" s="25" t="s">
        <v>6726</v>
      </c>
      <c r="R1492" s="25" t="s">
        <v>525</v>
      </c>
      <c r="S1492" s="39" t="s">
        <v>6727</v>
      </c>
      <c r="T1492" s="25" t="s">
        <v>216</v>
      </c>
      <c r="U1492" s="25" t="s">
        <v>6728</v>
      </c>
    </row>
    <row r="1493" spans="1:22" x14ac:dyDescent="0.25">
      <c r="A1493" s="17" t="s">
        <v>195</v>
      </c>
      <c r="B1493" s="40" t="s">
        <v>197</v>
      </c>
      <c r="C1493" s="33" t="s">
        <v>198</v>
      </c>
      <c r="D1493" s="33" t="s">
        <v>6812</v>
      </c>
      <c r="E1493" s="34">
        <v>44060</v>
      </c>
      <c r="F1493" s="35">
        <v>10894.95</v>
      </c>
      <c r="G1493" s="36" t="s">
        <v>6616</v>
      </c>
      <c r="H1493" s="33" t="str">
        <f t="shared" si="47"/>
        <v>t/a Studyco PO Box 180 Collins Street West Melbourne VIC 8007 Australia</v>
      </c>
      <c r="I1493" s="41" t="s">
        <v>199</v>
      </c>
      <c r="M1493" s="39" t="s">
        <v>6617</v>
      </c>
      <c r="N1493" s="25" t="s">
        <v>6618</v>
      </c>
      <c r="O1493" s="25" t="s">
        <v>6619</v>
      </c>
      <c r="P1493" s="25" t="s">
        <v>6620</v>
      </c>
      <c r="Q1493" s="25" t="s">
        <v>524</v>
      </c>
      <c r="R1493" s="25" t="s">
        <v>478</v>
      </c>
      <c r="S1493" s="39" t="s">
        <v>6621</v>
      </c>
      <c r="T1493" s="25" t="s">
        <v>216</v>
      </c>
      <c r="U1493" s="39" t="s">
        <v>6622</v>
      </c>
      <c r="V1493" s="25" t="s">
        <v>6583</v>
      </c>
    </row>
    <row r="1494" spans="1:22" x14ac:dyDescent="0.25">
      <c r="A1494" s="17" t="s">
        <v>195</v>
      </c>
      <c r="B1494" s="40" t="s">
        <v>197</v>
      </c>
      <c r="C1494" s="33" t="s">
        <v>198</v>
      </c>
      <c r="D1494" s="33" t="str">
        <f t="shared" si="48"/>
        <v>OSHC-1461452-CA_Essentials_PE 16/08/2020</v>
      </c>
      <c r="E1494" s="34">
        <v>44062</v>
      </c>
      <c r="F1494" s="35">
        <v>22584</v>
      </c>
      <c r="G1494" s="36" t="s">
        <v>6324</v>
      </c>
      <c r="H1494" s="33" t="str">
        <f t="shared" si="47"/>
        <v>310 Ann Street   Brisbane QLD 4066 Australia</v>
      </c>
      <c r="I1494" s="41" t="s">
        <v>199</v>
      </c>
      <c r="M1494" s="39" t="s">
        <v>6325</v>
      </c>
      <c r="N1494" s="25" t="s">
        <v>6326</v>
      </c>
      <c r="Q1494" s="25" t="s">
        <v>213</v>
      </c>
      <c r="R1494" s="25" t="s">
        <v>214</v>
      </c>
      <c r="S1494" s="39" t="s">
        <v>1628</v>
      </c>
      <c r="T1494" s="25" t="s">
        <v>216</v>
      </c>
      <c r="U1494" s="25" t="s">
        <v>6729</v>
      </c>
    </row>
    <row r="1495" spans="1:22" x14ac:dyDescent="0.25">
      <c r="A1495" s="17" t="s">
        <v>195</v>
      </c>
      <c r="B1495" s="40" t="s">
        <v>197</v>
      </c>
      <c r="C1495" s="33" t="s">
        <v>198</v>
      </c>
      <c r="D1495" s="33" t="s">
        <v>6812</v>
      </c>
      <c r="E1495" s="34">
        <v>44062</v>
      </c>
      <c r="F1495" s="35">
        <v>20728</v>
      </c>
      <c r="G1495" s="36" t="s">
        <v>6730</v>
      </c>
      <c r="H1495" s="33" t="str">
        <f t="shared" si="47"/>
        <v>Technology Co Ltd Room 2006, Science &amp; Technology Tower No 9 Zhongguancun South Street Haidian District Beijing  100081 China</v>
      </c>
      <c r="I1495" s="41" t="s">
        <v>199</v>
      </c>
      <c r="M1495" s="39" t="s">
        <v>6731</v>
      </c>
      <c r="N1495" s="25" t="s">
        <v>6732</v>
      </c>
      <c r="O1495" s="25" t="s">
        <v>6733</v>
      </c>
      <c r="P1495" s="25" t="s">
        <v>6734</v>
      </c>
      <c r="Q1495" s="25" t="s">
        <v>1952</v>
      </c>
      <c r="S1495" s="39" t="s">
        <v>6735</v>
      </c>
      <c r="T1495" s="25" t="s">
        <v>556</v>
      </c>
      <c r="U1495" s="39" t="s">
        <v>6736</v>
      </c>
      <c r="V1495" s="25" t="s">
        <v>6583</v>
      </c>
    </row>
    <row r="1496" spans="1:22" x14ac:dyDescent="0.25">
      <c r="A1496" s="17" t="s">
        <v>195</v>
      </c>
      <c r="B1496" s="40" t="s">
        <v>197</v>
      </c>
      <c r="C1496" s="33" t="s">
        <v>198</v>
      </c>
      <c r="D1496" s="33" t="s">
        <v>6812</v>
      </c>
      <c r="E1496" s="34">
        <v>44062</v>
      </c>
      <c r="F1496" s="35">
        <v>15000</v>
      </c>
      <c r="G1496" s="36" t="s">
        <v>6730</v>
      </c>
      <c r="H1496" s="33" t="str">
        <f t="shared" si="47"/>
        <v>Technology Co Ltd Room 2006, Science &amp; Technology Tower No 9 Zhongguancun South Street Haidian District Beijing  100081 China</v>
      </c>
      <c r="I1496" s="41" t="s">
        <v>199</v>
      </c>
      <c r="M1496" s="39" t="s">
        <v>6731</v>
      </c>
      <c r="N1496" s="25" t="s">
        <v>6732</v>
      </c>
      <c r="O1496" s="25" t="s">
        <v>6733</v>
      </c>
      <c r="P1496" s="25" t="s">
        <v>6734</v>
      </c>
      <c r="Q1496" s="25" t="s">
        <v>1952</v>
      </c>
      <c r="S1496" s="39" t="s">
        <v>6735</v>
      </c>
      <c r="T1496" s="25" t="s">
        <v>556</v>
      </c>
      <c r="U1496" s="39" t="s">
        <v>6736</v>
      </c>
      <c r="V1496" s="25" t="s">
        <v>6583</v>
      </c>
    </row>
    <row r="1497" spans="1:22" x14ac:dyDescent="0.25">
      <c r="A1497" s="17" t="s">
        <v>195</v>
      </c>
      <c r="B1497" s="40" t="s">
        <v>197</v>
      </c>
      <c r="C1497" s="33" t="s">
        <v>198</v>
      </c>
      <c r="D1497" s="33" t="s">
        <v>6812</v>
      </c>
      <c r="E1497" s="34">
        <v>44062</v>
      </c>
      <c r="F1497" s="35">
        <v>17891</v>
      </c>
      <c r="G1497" s="36" t="s">
        <v>6737</v>
      </c>
      <c r="H1497" s="33" t="str">
        <f t="shared" si="47"/>
        <v>International Co Ltd 505-508 Huapu International Building 19 Chaowai Street Chaoyang District Beijing  100022 China</v>
      </c>
      <c r="I1497" s="41" t="s">
        <v>199</v>
      </c>
      <c r="M1497" s="39" t="s">
        <v>6738</v>
      </c>
      <c r="N1497" s="25" t="s">
        <v>6739</v>
      </c>
      <c r="O1497" s="25" t="s">
        <v>6740</v>
      </c>
      <c r="P1497" s="25" t="s">
        <v>6741</v>
      </c>
      <c r="Q1497" s="25" t="s">
        <v>1952</v>
      </c>
      <c r="S1497" s="39" t="s">
        <v>6742</v>
      </c>
      <c r="T1497" s="25" t="s">
        <v>556</v>
      </c>
      <c r="U1497" s="39" t="s">
        <v>6743</v>
      </c>
      <c r="V1497" s="25" t="s">
        <v>6583</v>
      </c>
    </row>
    <row r="1498" spans="1:22" x14ac:dyDescent="0.25">
      <c r="A1498" s="17" t="s">
        <v>195</v>
      </c>
      <c r="B1498" s="40" t="s">
        <v>197</v>
      </c>
      <c r="C1498" s="33" t="s">
        <v>198</v>
      </c>
      <c r="D1498" s="33" t="s">
        <v>6812</v>
      </c>
      <c r="E1498" s="34">
        <v>44062</v>
      </c>
      <c r="F1498" s="35">
        <v>18394</v>
      </c>
      <c r="G1498" s="36" t="s">
        <v>6737</v>
      </c>
      <c r="H1498" s="33" t="str">
        <f t="shared" si="47"/>
        <v>International Co Ltd 505-508 Huapu International Building 19 Chaowai Street Chaoyang District Beijing  100022 China</v>
      </c>
      <c r="I1498" s="41" t="s">
        <v>199</v>
      </c>
      <c r="M1498" s="39" t="s">
        <v>6738</v>
      </c>
      <c r="N1498" s="25" t="s">
        <v>6739</v>
      </c>
      <c r="O1498" s="25" t="s">
        <v>6740</v>
      </c>
      <c r="P1498" s="25" t="s">
        <v>6741</v>
      </c>
      <c r="Q1498" s="25" t="s">
        <v>1952</v>
      </c>
      <c r="S1498" s="39" t="s">
        <v>6742</v>
      </c>
      <c r="T1498" s="25" t="s">
        <v>556</v>
      </c>
      <c r="U1498" s="39" t="s">
        <v>6743</v>
      </c>
      <c r="V1498" s="25" t="s">
        <v>6583</v>
      </c>
    </row>
    <row r="1499" spans="1:22" x14ac:dyDescent="0.25">
      <c r="A1499" s="17" t="s">
        <v>195</v>
      </c>
      <c r="B1499" s="40" t="s">
        <v>197</v>
      </c>
      <c r="C1499" s="33" t="s">
        <v>198</v>
      </c>
      <c r="D1499" s="33" t="s">
        <v>6812</v>
      </c>
      <c r="E1499" s="34">
        <v>44062</v>
      </c>
      <c r="F1499" s="35">
        <v>17733</v>
      </c>
      <c r="G1499" s="36" t="s">
        <v>6737</v>
      </c>
      <c r="H1499" s="33" t="str">
        <f t="shared" si="47"/>
        <v>International Co Ltd 505-508 Huapu International Building 19 Chaowai Street Chaoyang District Beijing  100022 China</v>
      </c>
      <c r="I1499" s="41" t="s">
        <v>199</v>
      </c>
      <c r="M1499" s="39" t="s">
        <v>6738</v>
      </c>
      <c r="N1499" s="25" t="s">
        <v>6739</v>
      </c>
      <c r="O1499" s="25" t="s">
        <v>6740</v>
      </c>
      <c r="P1499" s="25" t="s">
        <v>6741</v>
      </c>
      <c r="Q1499" s="25" t="s">
        <v>1952</v>
      </c>
      <c r="S1499" s="39" t="s">
        <v>6742</v>
      </c>
      <c r="T1499" s="25" t="s">
        <v>556</v>
      </c>
      <c r="U1499" s="39" t="s">
        <v>6743</v>
      </c>
      <c r="V1499" s="25" t="s">
        <v>6583</v>
      </c>
    </row>
    <row r="1500" spans="1:22" x14ac:dyDescent="0.25">
      <c r="A1500" s="17" t="s">
        <v>195</v>
      </c>
      <c r="B1500" s="40" t="s">
        <v>197</v>
      </c>
      <c r="C1500" s="33" t="s">
        <v>198</v>
      </c>
      <c r="D1500" s="33" t="s">
        <v>6812</v>
      </c>
      <c r="E1500" s="34">
        <v>44062</v>
      </c>
      <c r="F1500" s="35">
        <v>17640</v>
      </c>
      <c r="G1500" s="36" t="s">
        <v>6737</v>
      </c>
      <c r="H1500" s="33" t="str">
        <f t="shared" si="47"/>
        <v>International Co Ltd 505-508 Huapu International Building 19 Chaowai Street Chaoyang District Beijing  100022 China</v>
      </c>
      <c r="I1500" s="41" t="s">
        <v>199</v>
      </c>
      <c r="M1500" s="39" t="s">
        <v>6738</v>
      </c>
      <c r="N1500" s="25" t="s">
        <v>6739</v>
      </c>
      <c r="O1500" s="25" t="s">
        <v>6740</v>
      </c>
      <c r="P1500" s="25" t="s">
        <v>6741</v>
      </c>
      <c r="Q1500" s="25" t="s">
        <v>1952</v>
      </c>
      <c r="S1500" s="39" t="s">
        <v>6742</v>
      </c>
      <c r="T1500" s="25" t="s">
        <v>556</v>
      </c>
      <c r="U1500" s="39" t="s">
        <v>6743</v>
      </c>
      <c r="V1500" s="25" t="s">
        <v>6583</v>
      </c>
    </row>
    <row r="1501" spans="1:22" x14ac:dyDescent="0.25">
      <c r="A1501" s="17" t="s">
        <v>195</v>
      </c>
      <c r="B1501" s="40" t="s">
        <v>197</v>
      </c>
      <c r="C1501" s="33" t="s">
        <v>198</v>
      </c>
      <c r="D1501" s="33" t="s">
        <v>6812</v>
      </c>
      <c r="E1501" s="34">
        <v>44062</v>
      </c>
      <c r="F1501" s="35">
        <v>16696</v>
      </c>
      <c r="G1501" s="36" t="s">
        <v>6737</v>
      </c>
      <c r="H1501" s="33" t="str">
        <f t="shared" ref="H1501:H1555" si="49">N1501&amp;" "&amp;O1501&amp;" "&amp;P1501&amp;" "&amp;Q1501&amp;" "&amp;R1501&amp;" "&amp;S1501&amp;" "&amp;T1501</f>
        <v>International Co Ltd 505-508 Huapu International Building 19 Chaowai Street Chaoyang District Beijing  100022 China</v>
      </c>
      <c r="I1501" s="41" t="s">
        <v>199</v>
      </c>
      <c r="M1501" s="39" t="s">
        <v>6738</v>
      </c>
      <c r="N1501" s="25" t="s">
        <v>6739</v>
      </c>
      <c r="O1501" s="25" t="s">
        <v>6740</v>
      </c>
      <c r="P1501" s="25" t="s">
        <v>6741</v>
      </c>
      <c r="Q1501" s="25" t="s">
        <v>1952</v>
      </c>
      <c r="S1501" s="39" t="s">
        <v>6742</v>
      </c>
      <c r="T1501" s="25" t="s">
        <v>556</v>
      </c>
      <c r="U1501" s="39" t="s">
        <v>6743</v>
      </c>
      <c r="V1501" s="25" t="s">
        <v>6583</v>
      </c>
    </row>
    <row r="1502" spans="1:22" x14ac:dyDescent="0.25">
      <c r="A1502" s="17" t="s">
        <v>195</v>
      </c>
      <c r="B1502" s="40" t="s">
        <v>197</v>
      </c>
      <c r="C1502" s="33" t="s">
        <v>198</v>
      </c>
      <c r="D1502" s="33" t="s">
        <v>6812</v>
      </c>
      <c r="E1502" s="34">
        <v>44062</v>
      </c>
      <c r="F1502" s="35">
        <v>15552</v>
      </c>
      <c r="G1502" s="36" t="s">
        <v>6730</v>
      </c>
      <c r="H1502" s="33" t="str">
        <f t="shared" si="49"/>
        <v>Technology Co Ltd Room 2006, Science &amp; Technology Tower No 9 Zhongguancun South Street Haidian District Beijing  100081 China</v>
      </c>
      <c r="I1502" s="41" t="s">
        <v>199</v>
      </c>
      <c r="M1502" s="39" t="s">
        <v>6731</v>
      </c>
      <c r="N1502" s="25" t="s">
        <v>6732</v>
      </c>
      <c r="O1502" s="25" t="s">
        <v>6733</v>
      </c>
      <c r="P1502" s="25" t="s">
        <v>6734</v>
      </c>
      <c r="Q1502" s="25" t="s">
        <v>1952</v>
      </c>
      <c r="S1502" s="39" t="s">
        <v>6735</v>
      </c>
      <c r="T1502" s="25" t="s">
        <v>556</v>
      </c>
      <c r="U1502" s="39" t="s">
        <v>6736</v>
      </c>
      <c r="V1502" s="25" t="s">
        <v>6583</v>
      </c>
    </row>
    <row r="1503" spans="1:22" x14ac:dyDescent="0.25">
      <c r="A1503" s="17" t="s">
        <v>195</v>
      </c>
      <c r="B1503" s="40" t="s">
        <v>197</v>
      </c>
      <c r="C1503" s="33" t="s">
        <v>198</v>
      </c>
      <c r="D1503" s="33" t="s">
        <v>6812</v>
      </c>
      <c r="E1503" s="34">
        <v>44065</v>
      </c>
      <c r="F1503" s="35">
        <v>13775.85</v>
      </c>
      <c r="G1503" s="36" t="s">
        <v>6515</v>
      </c>
      <c r="H1503" s="33" t="str">
        <f t="shared" si="49"/>
        <v>65 Wigram Street   Harris Park NSW 2150 Australia</v>
      </c>
      <c r="I1503" s="41" t="s">
        <v>199</v>
      </c>
      <c r="M1503" s="39" t="s">
        <v>3109</v>
      </c>
      <c r="N1503" s="25" t="s">
        <v>3110</v>
      </c>
      <c r="Q1503" s="25" t="s">
        <v>3111</v>
      </c>
      <c r="R1503" s="25" t="s">
        <v>397</v>
      </c>
      <c r="S1503" s="39" t="s">
        <v>3112</v>
      </c>
      <c r="T1503" s="25" t="s">
        <v>216</v>
      </c>
      <c r="U1503" s="39" t="s">
        <v>6516</v>
      </c>
      <c r="V1503" s="25" t="s">
        <v>6583</v>
      </c>
    </row>
    <row r="1504" spans="1:22" x14ac:dyDescent="0.25">
      <c r="A1504" s="17" t="s">
        <v>195</v>
      </c>
      <c r="B1504" s="40" t="s">
        <v>197</v>
      </c>
      <c r="C1504" s="33" t="s">
        <v>198</v>
      </c>
      <c r="D1504" s="33" t="s">
        <v>6812</v>
      </c>
      <c r="E1504" s="34">
        <v>44066</v>
      </c>
      <c r="F1504" s="35">
        <v>13095</v>
      </c>
      <c r="G1504" s="36" t="s">
        <v>6700</v>
      </c>
      <c r="H1504" s="33" t="str">
        <f t="shared" si="49"/>
        <v>Pvt Ltd GPO 8975 EPC 5922 Putalisadak Kathmandu  5922 Nepal</v>
      </c>
      <c r="I1504" s="41" t="s">
        <v>199</v>
      </c>
      <c r="M1504" s="39" t="s">
        <v>3582</v>
      </c>
      <c r="N1504" s="25" t="s">
        <v>3583</v>
      </c>
      <c r="O1504" s="25" t="s">
        <v>3584</v>
      </c>
      <c r="P1504" s="25" t="s">
        <v>3585</v>
      </c>
      <c r="Q1504" s="25" t="s">
        <v>3586</v>
      </c>
      <c r="S1504" s="39" t="s">
        <v>3587</v>
      </c>
      <c r="T1504" s="25" t="s">
        <v>2885</v>
      </c>
      <c r="U1504" s="39" t="s">
        <v>6701</v>
      </c>
      <c r="V1504" s="25" t="s">
        <v>6583</v>
      </c>
    </row>
    <row r="1505" spans="1:22" x14ac:dyDescent="0.25">
      <c r="A1505" s="17" t="s">
        <v>195</v>
      </c>
      <c r="B1505" s="40" t="s">
        <v>197</v>
      </c>
      <c r="C1505" s="33" t="s">
        <v>198</v>
      </c>
      <c r="D1505" s="33" t="s">
        <v>6812</v>
      </c>
      <c r="E1505" s="34">
        <v>44066</v>
      </c>
      <c r="F1505" s="35">
        <v>20235.599999999999</v>
      </c>
      <c r="G1505" s="36" t="s">
        <v>6536</v>
      </c>
      <c r="H1505" s="33" t="str">
        <f t="shared" si="49"/>
        <v>Suite 901A   Level 9 32 York Street  Sydney NSW 2000 Australia</v>
      </c>
      <c r="I1505" s="41" t="s">
        <v>199</v>
      </c>
      <c r="M1505" s="39" t="s">
        <v>2833</v>
      </c>
      <c r="N1505" s="25" t="s">
        <v>2834</v>
      </c>
      <c r="O1505" s="25" t="s">
        <v>2835</v>
      </c>
      <c r="Q1505" s="25" t="s">
        <v>396</v>
      </c>
      <c r="R1505" s="25" t="s">
        <v>397</v>
      </c>
      <c r="S1505" s="39" t="s">
        <v>398</v>
      </c>
      <c r="T1505" s="25" t="s">
        <v>216</v>
      </c>
      <c r="U1505" s="39" t="s">
        <v>6537</v>
      </c>
      <c r="V1505" s="25" t="s">
        <v>6583</v>
      </c>
    </row>
    <row r="1506" spans="1:22" x14ac:dyDescent="0.25">
      <c r="A1506" s="17" t="s">
        <v>195</v>
      </c>
      <c r="B1506" s="40" t="s">
        <v>197</v>
      </c>
      <c r="C1506" s="33" t="s">
        <v>198</v>
      </c>
      <c r="D1506" s="33" t="s">
        <v>6812</v>
      </c>
      <c r="E1506" s="34">
        <v>44066</v>
      </c>
      <c r="F1506" s="35">
        <v>18008.099999999999</v>
      </c>
      <c r="G1506" s="36" t="s">
        <v>6536</v>
      </c>
      <c r="H1506" s="33" t="str">
        <f t="shared" si="49"/>
        <v>Suite 901A   Level 9 32 York Street  Sydney NSW 2000 Australia</v>
      </c>
      <c r="I1506" s="41" t="s">
        <v>199</v>
      </c>
      <c r="M1506" s="39" t="s">
        <v>2833</v>
      </c>
      <c r="N1506" s="25" t="s">
        <v>2834</v>
      </c>
      <c r="O1506" s="25" t="s">
        <v>2835</v>
      </c>
      <c r="Q1506" s="25" t="s">
        <v>396</v>
      </c>
      <c r="R1506" s="25" t="s">
        <v>397</v>
      </c>
      <c r="S1506" s="39" t="s">
        <v>398</v>
      </c>
      <c r="T1506" s="25" t="s">
        <v>216</v>
      </c>
      <c r="U1506" s="39" t="s">
        <v>6537</v>
      </c>
      <c r="V1506" s="25" t="s">
        <v>6583</v>
      </c>
    </row>
    <row r="1507" spans="1:22" x14ac:dyDescent="0.25">
      <c r="A1507" s="17" t="s">
        <v>195</v>
      </c>
      <c r="B1507" s="40" t="s">
        <v>197</v>
      </c>
      <c r="C1507" s="33" t="s">
        <v>198</v>
      </c>
      <c r="D1507" s="33" t="s">
        <v>6812</v>
      </c>
      <c r="E1507" s="34">
        <v>44067</v>
      </c>
      <c r="F1507" s="35">
        <v>12780.6</v>
      </c>
      <c r="G1507" s="36" t="s">
        <v>6314</v>
      </c>
      <c r="H1507" s="33" t="str">
        <f t="shared" si="49"/>
        <v>Limited Flat 207 2nd Floor Jade Arcade Above Dadu's Sweet Opp Paradise Hotel Secunderabad Telangana  500003 India</v>
      </c>
      <c r="I1507" s="41" t="s">
        <v>199</v>
      </c>
      <c r="M1507" s="39" t="s">
        <v>6315</v>
      </c>
      <c r="N1507" s="25" t="s">
        <v>2788</v>
      </c>
      <c r="O1507" s="25" t="s">
        <v>6316</v>
      </c>
      <c r="P1507" s="25" t="s">
        <v>6317</v>
      </c>
      <c r="Q1507" s="25" t="s">
        <v>2820</v>
      </c>
      <c r="S1507" s="39" t="s">
        <v>6318</v>
      </c>
      <c r="T1507" s="25" t="s">
        <v>565</v>
      </c>
      <c r="U1507" s="39" t="s">
        <v>6319</v>
      </c>
      <c r="V1507" s="25" t="s">
        <v>6583</v>
      </c>
    </row>
    <row r="1508" spans="1:22" x14ac:dyDescent="0.25">
      <c r="A1508" s="17" t="s">
        <v>195</v>
      </c>
      <c r="B1508" s="40" t="s">
        <v>197</v>
      </c>
      <c r="C1508" s="33" t="s">
        <v>198</v>
      </c>
      <c r="D1508" s="33" t="str">
        <f t="shared" si="48"/>
        <v>Collaboration Agreement between CQU &amp; USQ -this supersedes invoice 0006967160</v>
      </c>
      <c r="E1508" s="34">
        <v>44067</v>
      </c>
      <c r="F1508" s="35">
        <v>102300</v>
      </c>
      <c r="G1508" s="36" t="s">
        <v>6399</v>
      </c>
      <c r="H1508" s="33" t="str">
        <f t="shared" si="49"/>
        <v>499-565 West Street   Toowoomba QLD 4350 Australia</v>
      </c>
      <c r="I1508" s="41" t="s">
        <v>199</v>
      </c>
      <c r="M1508" s="39" t="s">
        <v>1657</v>
      </c>
      <c r="N1508" s="25" t="s">
        <v>1658</v>
      </c>
      <c r="Q1508" s="25" t="s">
        <v>1659</v>
      </c>
      <c r="R1508" s="25" t="s">
        <v>214</v>
      </c>
      <c r="S1508" s="39" t="s">
        <v>1660</v>
      </c>
      <c r="T1508" s="25" t="s">
        <v>216</v>
      </c>
      <c r="U1508" s="25" t="s">
        <v>6744</v>
      </c>
      <c r="V1508" s="25" t="s">
        <v>6745</v>
      </c>
    </row>
    <row r="1509" spans="1:22" x14ac:dyDescent="0.25">
      <c r="A1509" s="17" t="s">
        <v>195</v>
      </c>
      <c r="B1509" s="40" t="s">
        <v>197</v>
      </c>
      <c r="C1509" s="33" t="s">
        <v>198</v>
      </c>
      <c r="D1509" s="33" t="s">
        <v>6812</v>
      </c>
      <c r="E1509" s="34">
        <v>44067</v>
      </c>
      <c r="F1509" s="35">
        <v>14004.6</v>
      </c>
      <c r="G1509" s="36" t="s">
        <v>6504</v>
      </c>
      <c r="H1509" s="33" t="str">
        <f t="shared" si="49"/>
        <v>Trans Globe House Opp King's Land Towers Amin Marg RAJKOT  360005 India</v>
      </c>
      <c r="I1509" s="41" t="s">
        <v>199</v>
      </c>
      <c r="M1509" s="39" t="s">
        <v>3709</v>
      </c>
      <c r="N1509" s="25" t="s">
        <v>3710</v>
      </c>
      <c r="O1509" s="25" t="s">
        <v>3711</v>
      </c>
      <c r="P1509" s="25" t="s">
        <v>3712</v>
      </c>
      <c r="Q1509" s="25" t="s">
        <v>3713</v>
      </c>
      <c r="S1509" s="39" t="s">
        <v>3714</v>
      </c>
      <c r="T1509" s="25" t="s">
        <v>565</v>
      </c>
      <c r="U1509" s="39" t="s">
        <v>6505</v>
      </c>
      <c r="V1509" s="25" t="s">
        <v>6583</v>
      </c>
    </row>
    <row r="1510" spans="1:22" x14ac:dyDescent="0.25">
      <c r="A1510" s="17" t="s">
        <v>195</v>
      </c>
      <c r="B1510" s="40" t="s">
        <v>197</v>
      </c>
      <c r="C1510" s="33" t="s">
        <v>198</v>
      </c>
      <c r="D1510" s="33" t="s">
        <v>6812</v>
      </c>
      <c r="E1510" s="34">
        <v>44067</v>
      </c>
      <c r="F1510" s="35">
        <v>10404</v>
      </c>
      <c r="G1510" s="36" t="s">
        <v>6504</v>
      </c>
      <c r="H1510" s="33" t="str">
        <f t="shared" si="49"/>
        <v>Trans Globe House Opp King's Land Towers Amin Marg RAJKOT  360005 India</v>
      </c>
      <c r="I1510" s="41" t="s">
        <v>199</v>
      </c>
      <c r="M1510" s="39" t="s">
        <v>3709</v>
      </c>
      <c r="N1510" s="25" t="s">
        <v>3710</v>
      </c>
      <c r="O1510" s="25" t="s">
        <v>3711</v>
      </c>
      <c r="P1510" s="25" t="s">
        <v>3712</v>
      </c>
      <c r="Q1510" s="25" t="s">
        <v>3713</v>
      </c>
      <c r="S1510" s="39" t="s">
        <v>3714</v>
      </c>
      <c r="T1510" s="25" t="s">
        <v>565</v>
      </c>
      <c r="U1510" s="39" t="s">
        <v>6505</v>
      </c>
      <c r="V1510" s="25" t="s">
        <v>6583</v>
      </c>
    </row>
    <row r="1511" spans="1:22" x14ac:dyDescent="0.25">
      <c r="A1511" s="17" t="s">
        <v>195</v>
      </c>
      <c r="B1511" s="40" t="s">
        <v>197</v>
      </c>
      <c r="C1511" s="33" t="s">
        <v>198</v>
      </c>
      <c r="D1511" s="33" t="str">
        <f t="shared" si="48"/>
        <v>OSHC-1461645-New Cover_23/08/2020</v>
      </c>
      <c r="E1511" s="34">
        <v>44068</v>
      </c>
      <c r="F1511" s="35">
        <v>12317</v>
      </c>
      <c r="G1511" s="36" t="s">
        <v>6324</v>
      </c>
      <c r="H1511" s="33" t="str">
        <f t="shared" si="49"/>
        <v>310 Ann Street   Brisbane QLD 4066 Australia</v>
      </c>
      <c r="I1511" s="41" t="s">
        <v>199</v>
      </c>
      <c r="M1511" s="39" t="s">
        <v>6325</v>
      </c>
      <c r="N1511" s="25" t="s">
        <v>6326</v>
      </c>
      <c r="Q1511" s="25" t="s">
        <v>213</v>
      </c>
      <c r="R1511" s="25" t="s">
        <v>214</v>
      </c>
      <c r="S1511" s="39" t="s">
        <v>1628</v>
      </c>
      <c r="T1511" s="25" t="s">
        <v>216</v>
      </c>
      <c r="U1511" s="25" t="s">
        <v>6746</v>
      </c>
    </row>
    <row r="1512" spans="1:22" x14ac:dyDescent="0.25">
      <c r="A1512" s="17" t="s">
        <v>195</v>
      </c>
      <c r="B1512" s="40" t="s">
        <v>197</v>
      </c>
      <c r="C1512" s="33" t="s">
        <v>198</v>
      </c>
      <c r="D1512" s="33" t="str">
        <f t="shared" si="48"/>
        <v>OSHC-1461648-CA_PE23082020</v>
      </c>
      <c r="E1512" s="34">
        <v>44068</v>
      </c>
      <c r="F1512" s="35">
        <v>28593</v>
      </c>
      <c r="G1512" s="36" t="s">
        <v>6324</v>
      </c>
      <c r="H1512" s="33" t="str">
        <f t="shared" si="49"/>
        <v>310 Ann Street   Brisbane QLD 4066 Australia</v>
      </c>
      <c r="I1512" s="41" t="s">
        <v>199</v>
      </c>
      <c r="M1512" s="39" t="s">
        <v>6325</v>
      </c>
      <c r="N1512" s="25" t="s">
        <v>6326</v>
      </c>
      <c r="Q1512" s="25" t="s">
        <v>213</v>
      </c>
      <c r="R1512" s="25" t="s">
        <v>214</v>
      </c>
      <c r="S1512" s="39" t="s">
        <v>1628</v>
      </c>
      <c r="T1512" s="25" t="s">
        <v>216</v>
      </c>
      <c r="U1512" s="25" t="s">
        <v>6747</v>
      </c>
    </row>
    <row r="1513" spans="1:22" x14ac:dyDescent="0.25">
      <c r="A1513" s="17" t="s">
        <v>195</v>
      </c>
      <c r="B1513" s="40" t="s">
        <v>197</v>
      </c>
      <c r="C1513" s="33" t="s">
        <v>198</v>
      </c>
      <c r="D1513" s="33" t="s">
        <v>6812</v>
      </c>
      <c r="E1513" s="34">
        <v>44068</v>
      </c>
      <c r="F1513" s="35">
        <v>18472.2</v>
      </c>
      <c r="G1513" s="36" t="s">
        <v>6445</v>
      </c>
      <c r="H1513" s="33" t="str">
        <f t="shared" si="49"/>
        <v>Limited Plot No. 10-2   IT Park Behind Infotech Tower Opp  V N I T Engg College Parsodi Nagpur  440022 India</v>
      </c>
      <c r="I1513" s="41" t="s">
        <v>199</v>
      </c>
      <c r="M1513" s="39" t="s">
        <v>3030</v>
      </c>
      <c r="N1513" s="25" t="s">
        <v>2788</v>
      </c>
      <c r="O1513" s="25" t="s">
        <v>3031</v>
      </c>
      <c r="P1513" s="25" t="s">
        <v>3032</v>
      </c>
      <c r="Q1513" s="25" t="s">
        <v>3033</v>
      </c>
      <c r="S1513" s="39" t="s">
        <v>3034</v>
      </c>
      <c r="T1513" s="25" t="s">
        <v>565</v>
      </c>
      <c r="U1513" s="39" t="s">
        <v>6446</v>
      </c>
      <c r="V1513" s="25" t="s">
        <v>6583</v>
      </c>
    </row>
    <row r="1514" spans="1:22" x14ac:dyDescent="0.25">
      <c r="A1514" s="17" t="s">
        <v>195</v>
      </c>
      <c r="B1514" s="40" t="s">
        <v>197</v>
      </c>
      <c r="C1514" s="33" t="s">
        <v>198</v>
      </c>
      <c r="D1514" s="33" t="s">
        <v>6812</v>
      </c>
      <c r="E1514" s="34">
        <v>44068</v>
      </c>
      <c r="F1514" s="35">
        <v>10143.9</v>
      </c>
      <c r="G1514" s="36" t="s">
        <v>6552</v>
      </c>
      <c r="H1514" s="33" t="str">
        <f t="shared" si="49"/>
        <v>2nd Floor Sadhuram Chambers BS Navgujarat College Ashram Road Ahmedabad  380013 India</v>
      </c>
      <c r="I1514" s="41" t="s">
        <v>199</v>
      </c>
      <c r="M1514" s="39" t="s">
        <v>6553</v>
      </c>
      <c r="N1514" s="25" t="s">
        <v>6554</v>
      </c>
      <c r="O1514" s="25" t="s">
        <v>6555</v>
      </c>
      <c r="P1514" s="25" t="s">
        <v>6556</v>
      </c>
      <c r="Q1514" s="25" t="s">
        <v>6311</v>
      </c>
      <c r="S1514" s="39" t="s">
        <v>6557</v>
      </c>
      <c r="T1514" s="25" t="s">
        <v>565</v>
      </c>
      <c r="U1514" s="39" t="s">
        <v>6558</v>
      </c>
      <c r="V1514" s="25" t="s">
        <v>6583</v>
      </c>
    </row>
    <row r="1515" spans="1:22" x14ac:dyDescent="0.25">
      <c r="A1515" s="17" t="s">
        <v>195</v>
      </c>
      <c r="B1515" s="40" t="s">
        <v>197</v>
      </c>
      <c r="C1515" s="33" t="s">
        <v>198</v>
      </c>
      <c r="D1515" s="33" t="s">
        <v>6812</v>
      </c>
      <c r="E1515" s="34">
        <v>44068</v>
      </c>
      <c r="F1515" s="35">
        <v>10771.2</v>
      </c>
      <c r="G1515" s="36" t="s">
        <v>6536</v>
      </c>
      <c r="H1515" s="33" t="str">
        <f t="shared" si="49"/>
        <v>Suite 901A   Level 9 32 York Street  Sydney NSW 2000 Australia</v>
      </c>
      <c r="I1515" s="41" t="s">
        <v>199</v>
      </c>
      <c r="M1515" s="39" t="s">
        <v>2833</v>
      </c>
      <c r="N1515" s="25" t="s">
        <v>2834</v>
      </c>
      <c r="O1515" s="25" t="s">
        <v>2835</v>
      </c>
      <c r="Q1515" s="25" t="s">
        <v>396</v>
      </c>
      <c r="R1515" s="25" t="s">
        <v>397</v>
      </c>
      <c r="S1515" s="39" t="s">
        <v>398</v>
      </c>
      <c r="T1515" s="25" t="s">
        <v>216</v>
      </c>
      <c r="U1515" s="39" t="s">
        <v>6537</v>
      </c>
      <c r="V1515" s="25" t="s">
        <v>6583</v>
      </c>
    </row>
    <row r="1516" spans="1:22" x14ac:dyDescent="0.25">
      <c r="A1516" s="17" t="s">
        <v>195</v>
      </c>
      <c r="B1516" s="40" t="s">
        <v>197</v>
      </c>
      <c r="C1516" s="33" t="s">
        <v>198</v>
      </c>
      <c r="D1516" s="33" t="s">
        <v>6812</v>
      </c>
      <c r="E1516" s="34">
        <v>44069</v>
      </c>
      <c r="F1516" s="35">
        <v>11619.08</v>
      </c>
      <c r="G1516" s="36" t="s">
        <v>6547</v>
      </c>
      <c r="H1516" s="33" t="str">
        <f t="shared" si="49"/>
        <v>Level 12 50 Queen Street  Melbourne VIC 3000 Australia</v>
      </c>
      <c r="I1516" s="41" t="s">
        <v>199</v>
      </c>
      <c r="M1516" s="39" t="s">
        <v>6548</v>
      </c>
      <c r="N1516" s="25" t="s">
        <v>6549</v>
      </c>
      <c r="O1516" s="25" t="s">
        <v>6550</v>
      </c>
      <c r="Q1516" s="25" t="s">
        <v>524</v>
      </c>
      <c r="R1516" s="25" t="s">
        <v>478</v>
      </c>
      <c r="S1516" s="39" t="s">
        <v>526</v>
      </c>
      <c r="T1516" s="25" t="s">
        <v>216</v>
      </c>
      <c r="U1516" s="39" t="s">
        <v>6551</v>
      </c>
      <c r="V1516" s="25" t="s">
        <v>6583</v>
      </c>
    </row>
    <row r="1517" spans="1:22" x14ac:dyDescent="0.25">
      <c r="A1517" s="17" t="s">
        <v>195</v>
      </c>
      <c r="B1517" s="40" t="s">
        <v>197</v>
      </c>
      <c r="C1517" s="33" t="s">
        <v>198</v>
      </c>
      <c r="D1517" s="33" t="s">
        <v>6812</v>
      </c>
      <c r="E1517" s="34">
        <v>44069</v>
      </c>
      <c r="F1517" s="35">
        <v>10337.700000000001</v>
      </c>
      <c r="G1517" s="36" t="s">
        <v>6478</v>
      </c>
      <c r="H1517" s="33" t="str">
        <f t="shared" si="49"/>
        <v>Plot No 2 3rd Floor Pocket C Nelson Mandela Road Vasant Kunj NEW DELHI  110070 India</v>
      </c>
      <c r="I1517" s="41" t="s">
        <v>199</v>
      </c>
      <c r="M1517" s="39" t="s">
        <v>6479</v>
      </c>
      <c r="N1517" s="25" t="s">
        <v>6480</v>
      </c>
      <c r="O1517" s="25" t="s">
        <v>6481</v>
      </c>
      <c r="P1517" s="25" t="s">
        <v>6482</v>
      </c>
      <c r="Q1517" s="25" t="s">
        <v>1398</v>
      </c>
      <c r="S1517" s="39" t="s">
        <v>6483</v>
      </c>
      <c r="T1517" s="25" t="s">
        <v>565</v>
      </c>
      <c r="U1517" s="39" t="s">
        <v>6484</v>
      </c>
      <c r="V1517" s="25" t="s">
        <v>6583</v>
      </c>
    </row>
    <row r="1518" spans="1:22" x14ac:dyDescent="0.25">
      <c r="A1518" s="17" t="s">
        <v>195</v>
      </c>
      <c r="B1518" s="40" t="s">
        <v>197</v>
      </c>
      <c r="C1518" s="33" t="s">
        <v>198</v>
      </c>
      <c r="D1518" s="33" t="str">
        <f t="shared" si="48"/>
        <v>OSHC Comm Adj Aug'20 CQ UNIVERSITY</v>
      </c>
      <c r="E1518" s="34">
        <v>44071</v>
      </c>
      <c r="F1518" s="35">
        <v>14887.32</v>
      </c>
      <c r="G1518" s="36" t="s">
        <v>6324</v>
      </c>
      <c r="H1518" s="33" t="str">
        <f t="shared" si="49"/>
        <v>310 Ann Street   Brisbane QLD 4066 Australia</v>
      </c>
      <c r="I1518" s="41" t="s">
        <v>199</v>
      </c>
      <c r="M1518" s="39" t="s">
        <v>6325</v>
      </c>
      <c r="N1518" s="25" t="s">
        <v>6326</v>
      </c>
      <c r="Q1518" s="25" t="s">
        <v>213</v>
      </c>
      <c r="R1518" s="25" t="s">
        <v>214</v>
      </c>
      <c r="S1518" s="39" t="s">
        <v>1628</v>
      </c>
      <c r="T1518" s="25" t="s">
        <v>216</v>
      </c>
      <c r="U1518" s="25" t="s">
        <v>6748</v>
      </c>
    </row>
    <row r="1519" spans="1:22" x14ac:dyDescent="0.25">
      <c r="A1519" s="17" t="s">
        <v>195</v>
      </c>
      <c r="B1519" s="40" t="s">
        <v>197</v>
      </c>
      <c r="C1519" s="33" t="s">
        <v>198</v>
      </c>
      <c r="D1519" s="33" t="s">
        <v>6812</v>
      </c>
      <c r="E1519" s="34">
        <v>44071</v>
      </c>
      <c r="F1519" s="35">
        <v>19300.05</v>
      </c>
      <c r="G1519" s="36" t="s">
        <v>6320</v>
      </c>
      <c r="H1519" s="33" t="str">
        <f t="shared" si="49"/>
        <v>Suite 6 Level 5 118-126 Queen Street  Melbourne Vic 3000 Australia</v>
      </c>
      <c r="I1519" s="41" t="s">
        <v>199</v>
      </c>
      <c r="M1519" s="39" t="s">
        <v>4560</v>
      </c>
      <c r="N1519" s="25" t="s">
        <v>4561</v>
      </c>
      <c r="O1519" s="25" t="s">
        <v>4562</v>
      </c>
      <c r="Q1519" s="25" t="s">
        <v>524</v>
      </c>
      <c r="R1519" s="25" t="s">
        <v>525</v>
      </c>
      <c r="S1519" s="39" t="s">
        <v>526</v>
      </c>
      <c r="T1519" s="25" t="s">
        <v>216</v>
      </c>
      <c r="U1519" s="39" t="s">
        <v>6321</v>
      </c>
      <c r="V1519" s="25" t="s">
        <v>6583</v>
      </c>
    </row>
    <row r="1520" spans="1:22" x14ac:dyDescent="0.25">
      <c r="A1520" s="17" t="s">
        <v>195</v>
      </c>
      <c r="B1520" s="40" t="s">
        <v>197</v>
      </c>
      <c r="C1520" s="33" t="s">
        <v>198</v>
      </c>
      <c r="D1520" s="33" t="s">
        <v>6812</v>
      </c>
      <c r="E1520" s="34">
        <v>44071</v>
      </c>
      <c r="F1520" s="35">
        <v>20705.849999999999</v>
      </c>
      <c r="G1520" s="36" t="s">
        <v>6320</v>
      </c>
      <c r="H1520" s="33" t="str">
        <f t="shared" si="49"/>
        <v>Suite 6 Level 5 118-126 Queen Street  Melbourne Vic 3000 Australia</v>
      </c>
      <c r="I1520" s="41" t="s">
        <v>199</v>
      </c>
      <c r="M1520" s="39" t="s">
        <v>4560</v>
      </c>
      <c r="N1520" s="25" t="s">
        <v>4561</v>
      </c>
      <c r="O1520" s="25" t="s">
        <v>4562</v>
      </c>
      <c r="Q1520" s="25" t="s">
        <v>524</v>
      </c>
      <c r="R1520" s="25" t="s">
        <v>525</v>
      </c>
      <c r="S1520" s="39" t="s">
        <v>526</v>
      </c>
      <c r="T1520" s="25" t="s">
        <v>216</v>
      </c>
      <c r="U1520" s="39" t="s">
        <v>6321</v>
      </c>
      <c r="V1520" s="25" t="s">
        <v>6583</v>
      </c>
    </row>
    <row r="1521" spans="1:22" x14ac:dyDescent="0.25">
      <c r="A1521" s="17" t="s">
        <v>195</v>
      </c>
      <c r="B1521" s="40" t="s">
        <v>197</v>
      </c>
      <c r="C1521" s="33" t="s">
        <v>198</v>
      </c>
      <c r="D1521" s="33" t="s">
        <v>6812</v>
      </c>
      <c r="E1521" s="34">
        <v>44071</v>
      </c>
      <c r="F1521" s="35">
        <v>15112.35</v>
      </c>
      <c r="G1521" s="36" t="s">
        <v>6337</v>
      </c>
      <c r="H1521" s="33" t="str">
        <f t="shared" si="49"/>
        <v>Suite 901  Level 9 140 Queen Street  Melbourne VIC 3000 Australia</v>
      </c>
      <c r="I1521" s="41" t="s">
        <v>199</v>
      </c>
      <c r="M1521" s="39" t="s">
        <v>6338</v>
      </c>
      <c r="N1521" s="25" t="s">
        <v>6339</v>
      </c>
      <c r="O1521" s="25" t="s">
        <v>6340</v>
      </c>
      <c r="Q1521" s="25" t="s">
        <v>524</v>
      </c>
      <c r="R1521" s="25" t="s">
        <v>478</v>
      </c>
      <c r="S1521" s="39" t="s">
        <v>526</v>
      </c>
      <c r="T1521" s="25" t="s">
        <v>216</v>
      </c>
      <c r="U1521" s="39" t="s">
        <v>6633</v>
      </c>
      <c r="V1521" s="25" t="s">
        <v>6583</v>
      </c>
    </row>
    <row r="1522" spans="1:22" x14ac:dyDescent="0.25">
      <c r="A1522" s="17" t="s">
        <v>195</v>
      </c>
      <c r="B1522" s="40" t="s">
        <v>197</v>
      </c>
      <c r="C1522" s="33" t="s">
        <v>198</v>
      </c>
      <c r="D1522" s="33" t="s">
        <v>6812</v>
      </c>
      <c r="E1522" s="34">
        <v>44071</v>
      </c>
      <c r="F1522" s="35">
        <v>16513.8</v>
      </c>
      <c r="G1522" s="36" t="s">
        <v>6278</v>
      </c>
      <c r="H1522" s="33" t="str">
        <f t="shared" si="49"/>
        <v>81/52 Level 2 Janak Puri  New Delhi  110058 India</v>
      </c>
      <c r="I1522" s="41" t="s">
        <v>199</v>
      </c>
      <c r="M1522" s="39" t="s">
        <v>6279</v>
      </c>
      <c r="N1522" s="25" t="s">
        <v>6280</v>
      </c>
      <c r="O1522" s="25" t="s">
        <v>6281</v>
      </c>
      <c r="Q1522" s="25" t="s">
        <v>2862</v>
      </c>
      <c r="S1522" s="39" t="s">
        <v>6282</v>
      </c>
      <c r="T1522" s="25" t="s">
        <v>565</v>
      </c>
      <c r="U1522" s="39" t="s">
        <v>6623</v>
      </c>
      <c r="V1522" s="25" t="s">
        <v>6583</v>
      </c>
    </row>
    <row r="1523" spans="1:22" x14ac:dyDescent="0.25">
      <c r="A1523" s="17" t="s">
        <v>195</v>
      </c>
      <c r="B1523" s="40" t="s">
        <v>197</v>
      </c>
      <c r="C1523" s="33" t="s">
        <v>198</v>
      </c>
      <c r="D1523" s="33" t="str">
        <f t="shared" si="48"/>
        <v>Legal Fees</v>
      </c>
      <c r="E1523" s="34">
        <v>44071</v>
      </c>
      <c r="F1523" s="35">
        <v>11572</v>
      </c>
      <c r="G1523" s="36" t="s">
        <v>6749</v>
      </c>
      <c r="H1523" s="33" t="str">
        <f t="shared" si="49"/>
        <v>Level 7, Sparke Helmore Building 28 Honeysuckle Drive  Newcastle NSW 2300 Australia</v>
      </c>
      <c r="I1523" s="41" t="s">
        <v>199</v>
      </c>
      <c r="M1523" s="39" t="s">
        <v>6750</v>
      </c>
      <c r="N1523" s="25" t="s">
        <v>6751</v>
      </c>
      <c r="O1523" s="25" t="s">
        <v>6752</v>
      </c>
      <c r="Q1523" s="25" t="s">
        <v>6753</v>
      </c>
      <c r="R1523" s="25" t="s">
        <v>397</v>
      </c>
      <c r="S1523" s="39" t="s">
        <v>6754</v>
      </c>
      <c r="T1523" s="25" t="s">
        <v>216</v>
      </c>
      <c r="U1523" s="25" t="s">
        <v>6755</v>
      </c>
    </row>
    <row r="1524" spans="1:22" x14ac:dyDescent="0.25">
      <c r="A1524" s="17" t="s">
        <v>195</v>
      </c>
      <c r="B1524" s="40" t="s">
        <v>197</v>
      </c>
      <c r="C1524" s="33" t="s">
        <v>198</v>
      </c>
      <c r="D1524" s="33" t="s">
        <v>6812</v>
      </c>
      <c r="E1524" s="34">
        <v>44072</v>
      </c>
      <c r="F1524" s="35">
        <v>12030.9</v>
      </c>
      <c r="G1524" s="36" t="s">
        <v>6276</v>
      </c>
      <c r="H1524" s="33" t="str">
        <f t="shared" si="49"/>
        <v>402, 4th Floor Guru Partha Estates Opp IOC Petrol Pump Beside YMCA Narayanguda Hyderabad AP 500029 India</v>
      </c>
      <c r="I1524" s="41" t="s">
        <v>199</v>
      </c>
      <c r="M1524" s="39" t="s">
        <v>3052</v>
      </c>
      <c r="N1524" s="25" t="s">
        <v>3053</v>
      </c>
      <c r="O1524" s="25" t="s">
        <v>3054</v>
      </c>
      <c r="P1524" s="25" t="s">
        <v>3055</v>
      </c>
      <c r="Q1524" s="25" t="s">
        <v>2891</v>
      </c>
      <c r="R1524" s="25" t="s">
        <v>209</v>
      </c>
      <c r="S1524" s="39" t="s">
        <v>3056</v>
      </c>
      <c r="T1524" s="25" t="s">
        <v>565</v>
      </c>
      <c r="U1524" s="39" t="s">
        <v>6277</v>
      </c>
      <c r="V1524" s="25" t="s">
        <v>6583</v>
      </c>
    </row>
    <row r="1525" spans="1:22" x14ac:dyDescent="0.25">
      <c r="A1525" s="17" t="s">
        <v>195</v>
      </c>
      <c r="B1525" s="40" t="s">
        <v>197</v>
      </c>
      <c r="C1525" s="33" t="s">
        <v>198</v>
      </c>
      <c r="D1525" s="33" t="s">
        <v>6812</v>
      </c>
      <c r="E1525" s="34">
        <v>44072</v>
      </c>
      <c r="F1525" s="35">
        <v>14244.3</v>
      </c>
      <c r="G1525" s="36" t="s">
        <v>6276</v>
      </c>
      <c r="H1525" s="33" t="str">
        <f t="shared" si="49"/>
        <v>402, 4th Floor Guru Partha Estates Opp IOC Petrol Pump Beside YMCA Narayanguda Hyderabad AP 500029 India</v>
      </c>
      <c r="I1525" s="41" t="s">
        <v>199</v>
      </c>
      <c r="M1525" s="39" t="s">
        <v>3052</v>
      </c>
      <c r="N1525" s="25" t="s">
        <v>3053</v>
      </c>
      <c r="O1525" s="25" t="s">
        <v>3054</v>
      </c>
      <c r="P1525" s="25" t="s">
        <v>3055</v>
      </c>
      <c r="Q1525" s="25" t="s">
        <v>2891</v>
      </c>
      <c r="R1525" s="25" t="s">
        <v>209</v>
      </c>
      <c r="S1525" s="39" t="s">
        <v>3056</v>
      </c>
      <c r="T1525" s="25" t="s">
        <v>565</v>
      </c>
      <c r="U1525" s="39" t="s">
        <v>6277</v>
      </c>
      <c r="V1525" s="25" t="s">
        <v>6583</v>
      </c>
    </row>
    <row r="1526" spans="1:22" x14ac:dyDescent="0.25">
      <c r="A1526" s="17" t="s">
        <v>195</v>
      </c>
      <c r="B1526" s="40" t="s">
        <v>197</v>
      </c>
      <c r="C1526" s="33" t="s">
        <v>198</v>
      </c>
      <c r="D1526" s="33" t="s">
        <v>6812</v>
      </c>
      <c r="E1526" s="34">
        <v>44074</v>
      </c>
      <c r="F1526" s="35">
        <v>16263.9</v>
      </c>
      <c r="G1526" s="36" t="s">
        <v>6636</v>
      </c>
      <c r="H1526" s="33" t="str">
        <f t="shared" si="49"/>
        <v>Unit No 703-706 7th Floor International Trade Tower Nehru Place New Delhi  110019 India</v>
      </c>
      <c r="I1526" s="41" t="s">
        <v>199</v>
      </c>
      <c r="M1526" s="39" t="s">
        <v>6637</v>
      </c>
      <c r="N1526" s="25" t="s">
        <v>6638</v>
      </c>
      <c r="O1526" s="25" t="s">
        <v>6639</v>
      </c>
      <c r="P1526" s="25" t="s">
        <v>6640</v>
      </c>
      <c r="Q1526" s="25" t="s">
        <v>2862</v>
      </c>
      <c r="S1526" s="39" t="s">
        <v>2799</v>
      </c>
      <c r="T1526" s="25" t="s">
        <v>565</v>
      </c>
      <c r="U1526" s="39" t="s">
        <v>6641</v>
      </c>
      <c r="V1526" s="25" t="s">
        <v>6583</v>
      </c>
    </row>
    <row r="1527" spans="1:22" x14ac:dyDescent="0.25">
      <c r="A1527" s="17" t="s">
        <v>195</v>
      </c>
      <c r="B1527" s="40" t="s">
        <v>197</v>
      </c>
      <c r="C1527" s="33" t="s">
        <v>198</v>
      </c>
      <c r="D1527" s="33" t="s">
        <v>6812</v>
      </c>
      <c r="E1527" s="34">
        <v>44074</v>
      </c>
      <c r="F1527" s="35">
        <v>14667.6</v>
      </c>
      <c r="G1527" s="36" t="s">
        <v>6636</v>
      </c>
      <c r="H1527" s="33" t="str">
        <f t="shared" si="49"/>
        <v>Unit No 703-706 7th Floor International Trade Tower Nehru Place New Delhi  110019 India</v>
      </c>
      <c r="I1527" s="41" t="s">
        <v>199</v>
      </c>
      <c r="M1527" s="39" t="s">
        <v>6637</v>
      </c>
      <c r="N1527" s="25" t="s">
        <v>6638</v>
      </c>
      <c r="O1527" s="25" t="s">
        <v>6639</v>
      </c>
      <c r="P1527" s="25" t="s">
        <v>6640</v>
      </c>
      <c r="Q1527" s="25" t="s">
        <v>2862</v>
      </c>
      <c r="S1527" s="39" t="s">
        <v>2799</v>
      </c>
      <c r="T1527" s="25" t="s">
        <v>565</v>
      </c>
      <c r="U1527" s="39" t="s">
        <v>6642</v>
      </c>
      <c r="V1527" s="25" t="s">
        <v>6583</v>
      </c>
    </row>
    <row r="1528" spans="1:22" x14ac:dyDescent="0.25">
      <c r="A1528" s="17" t="s">
        <v>195</v>
      </c>
      <c r="B1528" s="40" t="s">
        <v>197</v>
      </c>
      <c r="C1528" s="33" t="s">
        <v>198</v>
      </c>
      <c r="D1528" s="33" t="s">
        <v>6812</v>
      </c>
      <c r="E1528" s="34">
        <v>44074</v>
      </c>
      <c r="F1528" s="35">
        <v>14402.4</v>
      </c>
      <c r="G1528" s="36" t="s">
        <v>6636</v>
      </c>
      <c r="H1528" s="33" t="str">
        <f t="shared" si="49"/>
        <v>Unit No 703-706 7th Floor International Trade Tower Nehru Place New Delhi  110019 India</v>
      </c>
      <c r="I1528" s="41" t="s">
        <v>199</v>
      </c>
      <c r="M1528" s="39" t="s">
        <v>6637</v>
      </c>
      <c r="N1528" s="25" t="s">
        <v>6638</v>
      </c>
      <c r="O1528" s="25" t="s">
        <v>6639</v>
      </c>
      <c r="P1528" s="25" t="s">
        <v>6640</v>
      </c>
      <c r="Q1528" s="25" t="s">
        <v>2862</v>
      </c>
      <c r="S1528" s="39" t="s">
        <v>2799</v>
      </c>
      <c r="T1528" s="25" t="s">
        <v>565</v>
      </c>
      <c r="U1528" s="39" t="s">
        <v>6642</v>
      </c>
      <c r="V1528" s="25" t="s">
        <v>6583</v>
      </c>
    </row>
    <row r="1529" spans="1:22" x14ac:dyDescent="0.25">
      <c r="A1529" s="17" t="s">
        <v>195</v>
      </c>
      <c r="B1529" s="40" t="s">
        <v>197</v>
      </c>
      <c r="C1529" s="33" t="s">
        <v>198</v>
      </c>
      <c r="D1529" s="33" t="s">
        <v>6812</v>
      </c>
      <c r="E1529" s="34">
        <v>44074</v>
      </c>
      <c r="F1529" s="35">
        <v>10633.5</v>
      </c>
      <c r="G1529" s="36" t="s">
        <v>6636</v>
      </c>
      <c r="H1529" s="33" t="str">
        <f t="shared" si="49"/>
        <v>Unit No 703-706 7th Floor International Trade Tower Nehru Place New Delhi  110019 India</v>
      </c>
      <c r="I1529" s="41" t="s">
        <v>199</v>
      </c>
      <c r="M1529" s="39" t="s">
        <v>6637</v>
      </c>
      <c r="N1529" s="25" t="s">
        <v>6638</v>
      </c>
      <c r="O1529" s="25" t="s">
        <v>6639</v>
      </c>
      <c r="P1529" s="25" t="s">
        <v>6640</v>
      </c>
      <c r="Q1529" s="25" t="s">
        <v>2862</v>
      </c>
      <c r="S1529" s="39" t="s">
        <v>2799</v>
      </c>
      <c r="T1529" s="25" t="s">
        <v>565</v>
      </c>
      <c r="U1529" s="39" t="s">
        <v>6641</v>
      </c>
      <c r="V1529" s="25" t="s">
        <v>6583</v>
      </c>
    </row>
    <row r="1530" spans="1:22" x14ac:dyDescent="0.25">
      <c r="A1530" s="17" t="s">
        <v>195</v>
      </c>
      <c r="B1530" s="40" t="s">
        <v>197</v>
      </c>
      <c r="C1530" s="33" t="s">
        <v>198</v>
      </c>
      <c r="D1530" s="33" t="s">
        <v>6812</v>
      </c>
      <c r="E1530" s="34">
        <v>44074</v>
      </c>
      <c r="F1530" s="35">
        <v>14999.1</v>
      </c>
      <c r="G1530" s="36" t="s">
        <v>6292</v>
      </c>
      <c r="H1530" s="33" t="str">
        <f t="shared" si="49"/>
        <v>H O 3 Sripalnagar Society Opp Hotel Landmark Usmanpura AHMEDABAD   India</v>
      </c>
      <c r="I1530" s="41" t="s">
        <v>199</v>
      </c>
      <c r="M1530" s="39" t="s">
        <v>3102</v>
      </c>
      <c r="N1530" s="25" t="s">
        <v>3103</v>
      </c>
      <c r="O1530" s="25" t="s">
        <v>3104</v>
      </c>
      <c r="P1530" s="25" t="s">
        <v>3105</v>
      </c>
      <c r="Q1530" s="25" t="s">
        <v>3106</v>
      </c>
      <c r="T1530" s="25" t="s">
        <v>565</v>
      </c>
      <c r="U1530" s="39" t="s">
        <v>6293</v>
      </c>
      <c r="V1530" s="25" t="s">
        <v>6583</v>
      </c>
    </row>
    <row r="1531" spans="1:22" x14ac:dyDescent="0.25">
      <c r="A1531" s="17" t="s">
        <v>195</v>
      </c>
      <c r="B1531" s="40" t="s">
        <v>197</v>
      </c>
      <c r="C1531" s="33" t="s">
        <v>198</v>
      </c>
      <c r="D1531" s="33" t="s">
        <v>6812</v>
      </c>
      <c r="E1531" s="34">
        <v>44076</v>
      </c>
      <c r="F1531" s="35">
        <v>20749.5</v>
      </c>
      <c r="G1531" s="36" t="s">
        <v>6756</v>
      </c>
      <c r="H1531" s="33" t="str">
        <f t="shared" si="49"/>
        <v>1210, Hong Kong Plaza 282 Middle Huaihai Road Huangpu Shanghai   China</v>
      </c>
      <c r="I1531" s="41" t="s">
        <v>199</v>
      </c>
      <c r="M1531" s="39" t="s">
        <v>6757</v>
      </c>
      <c r="N1531" s="25" t="s">
        <v>6758</v>
      </c>
      <c r="O1531" s="25" t="s">
        <v>6759</v>
      </c>
      <c r="P1531" s="25" t="s">
        <v>6760</v>
      </c>
      <c r="Q1531" s="25" t="s">
        <v>553</v>
      </c>
      <c r="T1531" s="25" t="s">
        <v>556</v>
      </c>
      <c r="U1531" s="39" t="s">
        <v>6761</v>
      </c>
      <c r="V1531" s="25" t="s">
        <v>6583</v>
      </c>
    </row>
    <row r="1532" spans="1:22" x14ac:dyDescent="0.25">
      <c r="A1532" s="17" t="s">
        <v>195</v>
      </c>
      <c r="B1532" s="40" t="s">
        <v>197</v>
      </c>
      <c r="C1532" s="33" t="s">
        <v>198</v>
      </c>
      <c r="D1532" s="33" t="str">
        <f t="shared" si="48"/>
        <v>OSHC-1461981-CA_Essentials_PE30082020</v>
      </c>
      <c r="E1532" s="34">
        <v>44077</v>
      </c>
      <c r="F1532" s="35">
        <v>10392</v>
      </c>
      <c r="G1532" s="36" t="s">
        <v>6324</v>
      </c>
      <c r="H1532" s="33" t="str">
        <f t="shared" si="49"/>
        <v>310 Ann Street   Brisbane QLD 4066 Australia</v>
      </c>
      <c r="I1532" s="41" t="s">
        <v>199</v>
      </c>
      <c r="M1532" s="39" t="s">
        <v>6325</v>
      </c>
      <c r="N1532" s="25" t="s">
        <v>6326</v>
      </c>
      <c r="Q1532" s="25" t="s">
        <v>213</v>
      </c>
      <c r="R1532" s="25" t="s">
        <v>214</v>
      </c>
      <c r="S1532" s="39" t="s">
        <v>1628</v>
      </c>
      <c r="T1532" s="25" t="s">
        <v>216</v>
      </c>
      <c r="U1532" s="25" t="s">
        <v>6762</v>
      </c>
    </row>
    <row r="1533" spans="1:22" x14ac:dyDescent="0.25">
      <c r="A1533" s="17" t="s">
        <v>195</v>
      </c>
      <c r="B1533" s="40" t="s">
        <v>197</v>
      </c>
      <c r="C1533" s="33" t="s">
        <v>198</v>
      </c>
      <c r="D1533" s="33" t="s">
        <v>6812</v>
      </c>
      <c r="E1533" s="34">
        <v>44078</v>
      </c>
      <c r="F1533" s="35">
        <v>21289.57</v>
      </c>
      <c r="G1533" s="36" t="s">
        <v>6486</v>
      </c>
      <c r="H1533" s="33" t="str">
        <f t="shared" si="49"/>
        <v>T/A AECC Global Ground Floor 20 Queen Street  Melbourne VIC 3000 Australia</v>
      </c>
      <c r="I1533" s="41" t="s">
        <v>199</v>
      </c>
      <c r="M1533" s="39" t="s">
        <v>3038</v>
      </c>
      <c r="N1533" s="25" t="s">
        <v>3039</v>
      </c>
      <c r="O1533" s="25" t="s">
        <v>3040</v>
      </c>
      <c r="Q1533" s="25" t="s">
        <v>524</v>
      </c>
      <c r="R1533" s="25" t="s">
        <v>478</v>
      </c>
      <c r="S1533" s="39" t="s">
        <v>526</v>
      </c>
      <c r="T1533" s="25" t="s">
        <v>216</v>
      </c>
      <c r="U1533" s="39" t="s">
        <v>6763</v>
      </c>
      <c r="V1533" s="25" t="s">
        <v>6583</v>
      </c>
    </row>
    <row r="1534" spans="1:22" x14ac:dyDescent="0.25">
      <c r="A1534" s="17" t="s">
        <v>195</v>
      </c>
      <c r="B1534" s="40" t="s">
        <v>197</v>
      </c>
      <c r="C1534" s="33" t="s">
        <v>198</v>
      </c>
      <c r="D1534" s="33" t="s">
        <v>6812</v>
      </c>
      <c r="E1534" s="34">
        <v>44078</v>
      </c>
      <c r="F1534" s="35">
        <v>19349.55</v>
      </c>
      <c r="G1534" s="36" t="s">
        <v>6486</v>
      </c>
      <c r="H1534" s="33" t="str">
        <f t="shared" si="49"/>
        <v>T/A AECC Global Ground Floor 20 Queen Street  Melbourne VIC 3000 Australia</v>
      </c>
      <c r="I1534" s="41" t="s">
        <v>199</v>
      </c>
      <c r="M1534" s="39" t="s">
        <v>3038</v>
      </c>
      <c r="N1534" s="25" t="s">
        <v>3039</v>
      </c>
      <c r="O1534" s="25" t="s">
        <v>3040</v>
      </c>
      <c r="Q1534" s="25" t="s">
        <v>524</v>
      </c>
      <c r="R1534" s="25" t="s">
        <v>478</v>
      </c>
      <c r="S1534" s="39" t="s">
        <v>526</v>
      </c>
      <c r="T1534" s="25" t="s">
        <v>216</v>
      </c>
      <c r="U1534" s="39" t="s">
        <v>6489</v>
      </c>
      <c r="V1534" s="25" t="s">
        <v>6583</v>
      </c>
    </row>
    <row r="1535" spans="1:22" x14ac:dyDescent="0.25">
      <c r="A1535" s="17" t="s">
        <v>195</v>
      </c>
      <c r="B1535" s="40" t="s">
        <v>197</v>
      </c>
      <c r="C1535" s="33" t="s">
        <v>198</v>
      </c>
      <c r="D1535" s="33" t="s">
        <v>6812</v>
      </c>
      <c r="E1535" s="34">
        <v>44078</v>
      </c>
      <c r="F1535" s="35">
        <v>21235.5</v>
      </c>
      <c r="G1535" s="36" t="s">
        <v>6486</v>
      </c>
      <c r="H1535" s="33" t="str">
        <f t="shared" si="49"/>
        <v>T/A AECC Global Ground Floor 20 Queen Street  Melbourne VIC 3000 Australia</v>
      </c>
      <c r="I1535" s="41" t="s">
        <v>199</v>
      </c>
      <c r="M1535" s="39" t="s">
        <v>3038</v>
      </c>
      <c r="N1535" s="25" t="s">
        <v>3039</v>
      </c>
      <c r="O1535" s="25" t="s">
        <v>3040</v>
      </c>
      <c r="Q1535" s="25" t="s">
        <v>524</v>
      </c>
      <c r="R1535" s="25" t="s">
        <v>478</v>
      </c>
      <c r="S1535" s="39" t="s">
        <v>526</v>
      </c>
      <c r="T1535" s="25" t="s">
        <v>216</v>
      </c>
      <c r="U1535" s="39" t="s">
        <v>6763</v>
      </c>
      <c r="V1535" s="25" t="s">
        <v>6583</v>
      </c>
    </row>
    <row r="1536" spans="1:22" x14ac:dyDescent="0.25">
      <c r="A1536" s="17" t="s">
        <v>195</v>
      </c>
      <c r="B1536" s="40" t="s">
        <v>197</v>
      </c>
      <c r="C1536" s="33" t="s">
        <v>198</v>
      </c>
      <c r="D1536" s="33" t="str">
        <f t="shared" si="48"/>
        <v>GST to be remitted</v>
      </c>
      <c r="E1536" s="34">
        <v>44081</v>
      </c>
      <c r="F1536" s="35">
        <v>18345.07</v>
      </c>
      <c r="G1536" s="36" t="s">
        <v>6332</v>
      </c>
      <c r="H1536" s="33" t="str">
        <f t="shared" si="49"/>
        <v>Locked Bag 4014   South Melbourne VIC 3205 Australia</v>
      </c>
      <c r="I1536" s="41" t="s">
        <v>199</v>
      </c>
      <c r="M1536" s="39" t="s">
        <v>6333</v>
      </c>
      <c r="N1536" s="25" t="s">
        <v>6334</v>
      </c>
      <c r="Q1536" s="25" t="s">
        <v>5348</v>
      </c>
      <c r="R1536" s="25" t="s">
        <v>478</v>
      </c>
      <c r="S1536" s="39" t="s">
        <v>1884</v>
      </c>
      <c r="T1536" s="25" t="s">
        <v>216</v>
      </c>
      <c r="U1536" s="25" t="s">
        <v>6364</v>
      </c>
    </row>
    <row r="1537" spans="1:22" x14ac:dyDescent="0.25">
      <c r="A1537" s="17" t="s">
        <v>195</v>
      </c>
      <c r="B1537" s="40" t="s">
        <v>197</v>
      </c>
      <c r="C1537" s="33" t="s">
        <v>198</v>
      </c>
      <c r="D1537" s="33" t="str">
        <f t="shared" si="48"/>
        <v>OSHC-1462167-CA_Essentials_PE06092020</v>
      </c>
      <c r="E1537" s="34">
        <v>44083</v>
      </c>
      <c r="F1537" s="35">
        <v>11686</v>
      </c>
      <c r="G1537" s="36" t="s">
        <v>6324</v>
      </c>
      <c r="H1537" s="33" t="str">
        <f t="shared" si="49"/>
        <v>310 Ann Street   Brisbane QLD 4066 Australia</v>
      </c>
      <c r="I1537" s="41" t="s">
        <v>199</v>
      </c>
      <c r="M1537" s="39" t="s">
        <v>6325</v>
      </c>
      <c r="N1537" s="25" t="s">
        <v>6326</v>
      </c>
      <c r="Q1537" s="25" t="s">
        <v>213</v>
      </c>
      <c r="R1537" s="25" t="s">
        <v>214</v>
      </c>
      <c r="S1537" s="39" t="s">
        <v>1628</v>
      </c>
      <c r="T1537" s="25" t="s">
        <v>216</v>
      </c>
      <c r="U1537" s="25" t="s">
        <v>6764</v>
      </c>
    </row>
    <row r="1538" spans="1:22" x14ac:dyDescent="0.25">
      <c r="A1538" s="17" t="s">
        <v>195</v>
      </c>
      <c r="B1538" s="40" t="s">
        <v>197</v>
      </c>
      <c r="C1538" s="33" t="s">
        <v>198</v>
      </c>
      <c r="D1538" s="33" t="s">
        <v>6812</v>
      </c>
      <c r="E1538" s="34">
        <v>44084</v>
      </c>
      <c r="F1538" s="35">
        <v>11862</v>
      </c>
      <c r="G1538" s="36" t="s">
        <v>6765</v>
      </c>
      <c r="H1538" s="33" t="str">
        <f t="shared" si="49"/>
        <v>Center Pvt Ltd 474 Arthur U Dias Mawatha  Panadura   Sri Lanka</v>
      </c>
      <c r="I1538" s="41" t="s">
        <v>199</v>
      </c>
      <c r="M1538" s="39" t="s">
        <v>6766</v>
      </c>
      <c r="N1538" s="25" t="s">
        <v>6767</v>
      </c>
      <c r="O1538" s="25" t="s">
        <v>6768</v>
      </c>
      <c r="Q1538" s="25" t="s">
        <v>2842</v>
      </c>
      <c r="T1538" s="25" t="s">
        <v>2844</v>
      </c>
      <c r="U1538" s="39" t="s">
        <v>6769</v>
      </c>
      <c r="V1538" s="25" t="s">
        <v>6583</v>
      </c>
    </row>
    <row r="1539" spans="1:22" x14ac:dyDescent="0.25">
      <c r="A1539" s="17" t="s">
        <v>195</v>
      </c>
      <c r="B1539" s="40" t="s">
        <v>197</v>
      </c>
      <c r="C1539" s="33" t="s">
        <v>198</v>
      </c>
      <c r="D1539" s="33" t="s">
        <v>6812</v>
      </c>
      <c r="E1539" s="34">
        <v>44084</v>
      </c>
      <c r="F1539" s="35">
        <v>18945</v>
      </c>
      <c r="G1539" s="36" t="s">
        <v>6765</v>
      </c>
      <c r="H1539" s="33" t="str">
        <f t="shared" si="49"/>
        <v>Center Pvt Ltd 474 Arthur U Dias Mawatha  Panadura   Sri Lanka</v>
      </c>
      <c r="I1539" s="41" t="s">
        <v>199</v>
      </c>
      <c r="M1539" s="39" t="s">
        <v>6766</v>
      </c>
      <c r="N1539" s="25" t="s">
        <v>6767</v>
      </c>
      <c r="O1539" s="25" t="s">
        <v>6768</v>
      </c>
      <c r="Q1539" s="25" t="s">
        <v>2842</v>
      </c>
      <c r="T1539" s="25" t="s">
        <v>2844</v>
      </c>
      <c r="U1539" s="39" t="s">
        <v>6770</v>
      </c>
      <c r="V1539" s="25" t="s">
        <v>6583</v>
      </c>
    </row>
    <row r="1540" spans="1:22" x14ac:dyDescent="0.25">
      <c r="A1540" s="17" t="s">
        <v>195</v>
      </c>
      <c r="B1540" s="40" t="s">
        <v>197</v>
      </c>
      <c r="C1540" s="33" t="s">
        <v>198</v>
      </c>
      <c r="D1540" s="33" t="s">
        <v>6812</v>
      </c>
      <c r="E1540" s="34">
        <v>44084</v>
      </c>
      <c r="F1540" s="35">
        <v>10660.5</v>
      </c>
      <c r="G1540" s="36" t="s">
        <v>6765</v>
      </c>
      <c r="H1540" s="33" t="str">
        <f t="shared" si="49"/>
        <v>Center Pvt Ltd 474 Arthur U Dias Mawatha  Panadura   Sri Lanka</v>
      </c>
      <c r="I1540" s="41" t="s">
        <v>199</v>
      </c>
      <c r="M1540" s="39" t="s">
        <v>6766</v>
      </c>
      <c r="N1540" s="25" t="s">
        <v>6767</v>
      </c>
      <c r="O1540" s="25" t="s">
        <v>6768</v>
      </c>
      <c r="Q1540" s="25" t="s">
        <v>2842</v>
      </c>
      <c r="T1540" s="25" t="s">
        <v>2844</v>
      </c>
      <c r="U1540" s="39" t="s">
        <v>6770</v>
      </c>
      <c r="V1540" s="25" t="s">
        <v>6583</v>
      </c>
    </row>
    <row r="1541" spans="1:22" x14ac:dyDescent="0.25">
      <c r="A1541" s="17" t="s">
        <v>195</v>
      </c>
      <c r="B1541" s="40" t="s">
        <v>197</v>
      </c>
      <c r="C1541" s="33" t="s">
        <v>198</v>
      </c>
      <c r="D1541" s="33" t="s">
        <v>6812</v>
      </c>
      <c r="E1541" s="34">
        <v>44088</v>
      </c>
      <c r="F1541" s="35">
        <v>24960.5</v>
      </c>
      <c r="G1541" s="36" t="s">
        <v>6765</v>
      </c>
      <c r="H1541" s="33" t="str">
        <f t="shared" si="49"/>
        <v>Center Pvt Ltd 474 Arthur U Dias Mawatha  Panadura   Sri Lanka</v>
      </c>
      <c r="I1541" s="41" t="s">
        <v>199</v>
      </c>
      <c r="M1541" s="39" t="s">
        <v>6766</v>
      </c>
      <c r="N1541" s="25" t="s">
        <v>6767</v>
      </c>
      <c r="O1541" s="25" t="s">
        <v>6768</v>
      </c>
      <c r="Q1541" s="25" t="s">
        <v>2842</v>
      </c>
      <c r="T1541" s="25" t="s">
        <v>2844</v>
      </c>
      <c r="U1541" s="39" t="s">
        <v>6770</v>
      </c>
      <c r="V1541" s="25" t="s">
        <v>6583</v>
      </c>
    </row>
    <row r="1542" spans="1:22" x14ac:dyDescent="0.25">
      <c r="A1542" s="17" t="s">
        <v>195</v>
      </c>
      <c r="B1542" s="40" t="s">
        <v>197</v>
      </c>
      <c r="C1542" s="33" t="s">
        <v>198</v>
      </c>
      <c r="D1542" s="33" t="s">
        <v>6812</v>
      </c>
      <c r="E1542" s="34">
        <v>44089</v>
      </c>
      <c r="F1542" s="35">
        <v>17802</v>
      </c>
      <c r="G1542" s="36" t="s">
        <v>6765</v>
      </c>
      <c r="H1542" s="33" t="str">
        <f t="shared" si="49"/>
        <v>Center Pvt Ltd 474 Arthur U Dias Mawatha  Panadura   Sri Lanka</v>
      </c>
      <c r="I1542" s="41" t="s">
        <v>199</v>
      </c>
      <c r="M1542" s="39" t="s">
        <v>6766</v>
      </c>
      <c r="N1542" s="25" t="s">
        <v>6767</v>
      </c>
      <c r="O1542" s="25" t="s">
        <v>6768</v>
      </c>
      <c r="Q1542" s="25" t="s">
        <v>2842</v>
      </c>
      <c r="T1542" s="25" t="s">
        <v>2844</v>
      </c>
      <c r="U1542" s="39" t="s">
        <v>6771</v>
      </c>
      <c r="V1542" s="25" t="s">
        <v>6583</v>
      </c>
    </row>
    <row r="1543" spans="1:22" x14ac:dyDescent="0.25">
      <c r="A1543" s="17" t="s">
        <v>195</v>
      </c>
      <c r="B1543" s="40" t="s">
        <v>197</v>
      </c>
      <c r="C1543" s="33" t="s">
        <v>198</v>
      </c>
      <c r="D1543" s="33" t="str">
        <f t="shared" ref="D1541:D1572" si="50">TRIM(SUBSTITUTE(SUBSTITUTE(U1543&amp;" "&amp;V1543&amp;" "&amp;W1543,"  "," "),"  "," "))</f>
        <v>2019/2020 VSL Annual Charge</v>
      </c>
      <c r="E1543" s="34">
        <v>44092</v>
      </c>
      <c r="F1543" s="35">
        <v>62870</v>
      </c>
      <c r="G1543" s="36" t="s">
        <v>6772</v>
      </c>
      <c r="H1543" s="33" t="str">
        <f t="shared" si="49"/>
        <v>GPO Box 9880   Canberra ACT 2600 Australia</v>
      </c>
      <c r="I1543" s="41" t="s">
        <v>199</v>
      </c>
      <c r="M1543" s="39" t="s">
        <v>267</v>
      </c>
      <c r="N1543" s="25" t="s">
        <v>268</v>
      </c>
      <c r="Q1543" s="25" t="s">
        <v>269</v>
      </c>
      <c r="R1543" s="25" t="s">
        <v>270</v>
      </c>
      <c r="S1543" s="39" t="s">
        <v>271</v>
      </c>
      <c r="T1543" s="25" t="s">
        <v>216</v>
      </c>
      <c r="U1543" s="25" t="s">
        <v>6773</v>
      </c>
    </row>
    <row r="1544" spans="1:22" x14ac:dyDescent="0.25">
      <c r="A1544" s="17" t="s">
        <v>195</v>
      </c>
      <c r="B1544" s="40" t="s">
        <v>197</v>
      </c>
      <c r="C1544" s="33" t="s">
        <v>198</v>
      </c>
      <c r="D1544" s="33" t="s">
        <v>6812</v>
      </c>
      <c r="E1544" s="34">
        <v>44095</v>
      </c>
      <c r="F1544" s="35">
        <v>15349.95</v>
      </c>
      <c r="G1544" s="36" t="s">
        <v>6320</v>
      </c>
      <c r="H1544" s="33" t="str">
        <f t="shared" si="49"/>
        <v>Suite 6 Level 5 118-126 Queen Street  Melbourne Vic 3000 Australia</v>
      </c>
      <c r="I1544" s="41" t="s">
        <v>199</v>
      </c>
      <c r="M1544" s="39" t="s">
        <v>4560</v>
      </c>
      <c r="N1544" s="25" t="s">
        <v>4561</v>
      </c>
      <c r="O1544" s="25" t="s">
        <v>4562</v>
      </c>
      <c r="Q1544" s="25" t="s">
        <v>524</v>
      </c>
      <c r="R1544" s="25" t="s">
        <v>525</v>
      </c>
      <c r="S1544" s="39" t="s">
        <v>526</v>
      </c>
      <c r="T1544" s="25" t="s">
        <v>216</v>
      </c>
      <c r="U1544" s="39" t="s">
        <v>6321</v>
      </c>
      <c r="V1544" s="25" t="s">
        <v>6583</v>
      </c>
    </row>
    <row r="1545" spans="1:22" x14ac:dyDescent="0.25">
      <c r="A1545" s="17" t="s">
        <v>195</v>
      </c>
      <c r="B1545" s="40" t="s">
        <v>197</v>
      </c>
      <c r="C1545" s="33" t="s">
        <v>198</v>
      </c>
      <c r="D1545" s="33" t="s">
        <v>6812</v>
      </c>
      <c r="E1545" s="34">
        <v>44095</v>
      </c>
      <c r="F1545" s="35">
        <v>15274.5</v>
      </c>
      <c r="G1545" s="36" t="s">
        <v>6445</v>
      </c>
      <c r="H1545" s="33" t="str">
        <f t="shared" si="49"/>
        <v>Limited Plot No. 10-2   IT Park Behind Infotech Tower Opp  V N I T Engg College Parsodi Nagpur  440022 India</v>
      </c>
      <c r="I1545" s="41" t="s">
        <v>199</v>
      </c>
      <c r="M1545" s="39" t="s">
        <v>3030</v>
      </c>
      <c r="N1545" s="25" t="s">
        <v>2788</v>
      </c>
      <c r="O1545" s="25" t="s">
        <v>3031</v>
      </c>
      <c r="P1545" s="25" t="s">
        <v>3032</v>
      </c>
      <c r="Q1545" s="25" t="s">
        <v>3033</v>
      </c>
      <c r="S1545" s="39" t="s">
        <v>3034</v>
      </c>
      <c r="T1545" s="25" t="s">
        <v>565</v>
      </c>
      <c r="U1545" s="39" t="s">
        <v>6446</v>
      </c>
      <c r="V1545" s="25" t="s">
        <v>6583</v>
      </c>
    </row>
    <row r="1546" spans="1:22" x14ac:dyDescent="0.25">
      <c r="A1546" s="17" t="s">
        <v>195</v>
      </c>
      <c r="B1546" s="40" t="s">
        <v>197</v>
      </c>
      <c r="C1546" s="33" t="s">
        <v>198</v>
      </c>
      <c r="D1546" s="33" t="str">
        <f t="shared" si="50"/>
        <v>Superannuation Guarantee Charge</v>
      </c>
      <c r="E1546" s="34">
        <v>44095</v>
      </c>
      <c r="F1546" s="35">
        <v>22759.75</v>
      </c>
      <c r="G1546" s="36" t="s">
        <v>6774</v>
      </c>
      <c r="H1546" s="33" t="str">
        <f t="shared" si="49"/>
        <v>Locked Bag 1793   Penrith NSW 1793 Australia</v>
      </c>
      <c r="I1546" s="41" t="s">
        <v>199</v>
      </c>
      <c r="M1546" s="39" t="s">
        <v>6775</v>
      </c>
      <c r="N1546" s="25" t="s">
        <v>6776</v>
      </c>
      <c r="Q1546" s="25" t="s">
        <v>6777</v>
      </c>
      <c r="R1546" s="25" t="s">
        <v>397</v>
      </c>
      <c r="S1546" s="39" t="s">
        <v>6778</v>
      </c>
      <c r="T1546" s="25" t="s">
        <v>216</v>
      </c>
      <c r="U1546" s="25" t="s">
        <v>6779</v>
      </c>
    </row>
    <row r="1547" spans="1:22" x14ac:dyDescent="0.25">
      <c r="A1547" s="17" t="s">
        <v>195</v>
      </c>
      <c r="B1547" s="40" t="s">
        <v>197</v>
      </c>
      <c r="C1547" s="33" t="s">
        <v>198</v>
      </c>
      <c r="D1547" s="33" t="str">
        <f t="shared" si="50"/>
        <v>OSHC-1462576-New Cover_20/09/2020</v>
      </c>
      <c r="E1547" s="34">
        <v>44096</v>
      </c>
      <c r="F1547" s="35">
        <v>14751</v>
      </c>
      <c r="G1547" s="36" t="s">
        <v>6324</v>
      </c>
      <c r="H1547" s="33" t="str">
        <f t="shared" si="49"/>
        <v>310 Ann Street   Brisbane QLD 4066 Australia</v>
      </c>
      <c r="I1547" s="41" t="s">
        <v>199</v>
      </c>
      <c r="M1547" s="39" t="s">
        <v>6325</v>
      </c>
      <c r="N1547" s="25" t="s">
        <v>6326</v>
      </c>
      <c r="Q1547" s="25" t="s">
        <v>213</v>
      </c>
      <c r="R1547" s="25" t="s">
        <v>214</v>
      </c>
      <c r="S1547" s="39" t="s">
        <v>1628</v>
      </c>
      <c r="T1547" s="25" t="s">
        <v>216</v>
      </c>
      <c r="U1547" s="25" t="s">
        <v>6780</v>
      </c>
    </row>
    <row r="1548" spans="1:22" x14ac:dyDescent="0.25">
      <c r="A1548" s="17" t="s">
        <v>195</v>
      </c>
      <c r="B1548" s="40" t="s">
        <v>197</v>
      </c>
      <c r="C1548" s="33" t="s">
        <v>198</v>
      </c>
      <c r="D1548" s="33" t="str">
        <f t="shared" si="50"/>
        <v>OSHC-1462587-CA_PE20092020</v>
      </c>
      <c r="E1548" s="34">
        <v>44096</v>
      </c>
      <c r="F1548" s="35">
        <v>16737</v>
      </c>
      <c r="G1548" s="36" t="s">
        <v>6324</v>
      </c>
      <c r="H1548" s="33" t="str">
        <f t="shared" si="49"/>
        <v>310 Ann Street   Brisbane QLD 4066 Australia</v>
      </c>
      <c r="I1548" s="41" t="s">
        <v>199</v>
      </c>
      <c r="M1548" s="39" t="s">
        <v>6325</v>
      </c>
      <c r="N1548" s="25" t="s">
        <v>6326</v>
      </c>
      <c r="Q1548" s="25" t="s">
        <v>213</v>
      </c>
      <c r="R1548" s="25" t="s">
        <v>214</v>
      </c>
      <c r="S1548" s="39" t="s">
        <v>1628</v>
      </c>
      <c r="T1548" s="25" t="s">
        <v>216</v>
      </c>
      <c r="U1548" s="25" t="s">
        <v>6781</v>
      </c>
    </row>
    <row r="1549" spans="1:22" x14ac:dyDescent="0.25">
      <c r="A1549" s="17" t="s">
        <v>195</v>
      </c>
      <c r="B1549" s="40" t="s">
        <v>197</v>
      </c>
      <c r="C1549" s="33" t="s">
        <v>198</v>
      </c>
      <c r="D1549" s="33" t="str">
        <f t="shared" si="50"/>
        <v>OSHC Comm Adj Sep20 CQ UNIVERSITY</v>
      </c>
      <c r="E1549" s="34">
        <v>44103</v>
      </c>
      <c r="F1549" s="35">
        <v>10583.02</v>
      </c>
      <c r="G1549" s="36" t="s">
        <v>6324</v>
      </c>
      <c r="H1549" s="33" t="str">
        <f t="shared" si="49"/>
        <v>310 Ann Street   Brisbane QLD 4066 Australia</v>
      </c>
      <c r="I1549" s="41" t="s">
        <v>199</v>
      </c>
      <c r="M1549" s="39" t="s">
        <v>6325</v>
      </c>
      <c r="N1549" s="25" t="s">
        <v>6326</v>
      </c>
      <c r="Q1549" s="25" t="s">
        <v>213</v>
      </c>
      <c r="R1549" s="25" t="s">
        <v>214</v>
      </c>
      <c r="S1549" s="39" t="s">
        <v>1628</v>
      </c>
      <c r="T1549" s="25" t="s">
        <v>216</v>
      </c>
      <c r="U1549" s="25" t="s">
        <v>6782</v>
      </c>
    </row>
    <row r="1550" spans="1:22" x14ac:dyDescent="0.25">
      <c r="A1550" s="17" t="s">
        <v>195</v>
      </c>
      <c r="B1550" s="40" t="s">
        <v>197</v>
      </c>
      <c r="C1550" s="33" t="s">
        <v>198</v>
      </c>
      <c r="D1550" s="33" t="str">
        <f t="shared" si="50"/>
        <v>O'Dowd general protections Claim</v>
      </c>
      <c r="E1550" s="34">
        <v>44103</v>
      </c>
      <c r="F1550" s="35">
        <v>13428</v>
      </c>
      <c r="G1550" s="36" t="s">
        <v>6749</v>
      </c>
      <c r="H1550" s="33" t="str">
        <f t="shared" si="49"/>
        <v>Level 7, Sparke Helmore Building 28 Honeysuckle Drive  Newcastle NSW 2300 Australia</v>
      </c>
      <c r="I1550" s="41" t="s">
        <v>199</v>
      </c>
      <c r="M1550" s="39" t="s">
        <v>6750</v>
      </c>
      <c r="N1550" s="25" t="s">
        <v>6751</v>
      </c>
      <c r="O1550" s="25" t="s">
        <v>6752</v>
      </c>
      <c r="Q1550" s="25" t="s">
        <v>6753</v>
      </c>
      <c r="R1550" s="25" t="s">
        <v>397</v>
      </c>
      <c r="S1550" s="39" t="s">
        <v>6754</v>
      </c>
      <c r="T1550" s="25" t="s">
        <v>216</v>
      </c>
      <c r="U1550" s="25" t="s">
        <v>6783</v>
      </c>
    </row>
    <row r="1551" spans="1:22" x14ac:dyDescent="0.25">
      <c r="A1551" s="17" t="s">
        <v>195</v>
      </c>
      <c r="B1551" s="40" t="s">
        <v>197</v>
      </c>
      <c r="C1551" s="33" t="s">
        <v>198</v>
      </c>
      <c r="D1551" s="33" t="str">
        <f t="shared" si="50"/>
        <v>OSHC-1462862-New Cover_27092020</v>
      </c>
      <c r="E1551" s="34">
        <v>44104</v>
      </c>
      <c r="F1551" s="35">
        <v>27452</v>
      </c>
      <c r="G1551" s="36" t="s">
        <v>6324</v>
      </c>
      <c r="H1551" s="33" t="str">
        <f t="shared" si="49"/>
        <v>310 Ann Street   Brisbane QLD 4066 Australia</v>
      </c>
      <c r="I1551" s="41" t="s">
        <v>199</v>
      </c>
      <c r="M1551" s="39" t="s">
        <v>6325</v>
      </c>
      <c r="N1551" s="25" t="s">
        <v>6326</v>
      </c>
      <c r="Q1551" s="25" t="s">
        <v>213</v>
      </c>
      <c r="R1551" s="25" t="s">
        <v>214</v>
      </c>
      <c r="S1551" s="39" t="s">
        <v>1628</v>
      </c>
      <c r="T1551" s="25" t="s">
        <v>216</v>
      </c>
      <c r="U1551" s="25" t="s">
        <v>6784</v>
      </c>
    </row>
    <row r="1552" spans="1:22" x14ac:dyDescent="0.25">
      <c r="A1552" s="17" t="s">
        <v>195</v>
      </c>
      <c r="B1552" s="40" t="s">
        <v>197</v>
      </c>
      <c r="C1552" s="33" t="s">
        <v>198</v>
      </c>
      <c r="D1552" s="33" t="str">
        <f t="shared" si="50"/>
        <v>OSHC-1462869-CA_Essentials_27/09/2020</v>
      </c>
      <c r="E1552" s="34">
        <v>44104</v>
      </c>
      <c r="F1552" s="35">
        <v>11271</v>
      </c>
      <c r="G1552" s="36" t="s">
        <v>6324</v>
      </c>
      <c r="H1552" s="33" t="str">
        <f t="shared" si="49"/>
        <v>310 Ann Street   Brisbane QLD 4066 Australia</v>
      </c>
      <c r="I1552" s="41" t="s">
        <v>199</v>
      </c>
      <c r="M1552" s="39" t="s">
        <v>6325</v>
      </c>
      <c r="N1552" s="25" t="s">
        <v>6326</v>
      </c>
      <c r="Q1552" s="25" t="s">
        <v>213</v>
      </c>
      <c r="R1552" s="25" t="s">
        <v>214</v>
      </c>
      <c r="S1552" s="39" t="s">
        <v>1628</v>
      </c>
      <c r="T1552" s="25" t="s">
        <v>216</v>
      </c>
      <c r="U1552" s="25" t="s">
        <v>6785</v>
      </c>
    </row>
    <row r="1553" spans="1:22" x14ac:dyDescent="0.25">
      <c r="A1553" s="17" t="s">
        <v>195</v>
      </c>
      <c r="B1553" s="40" t="s">
        <v>197</v>
      </c>
      <c r="C1553" s="33" t="s">
        <v>198</v>
      </c>
      <c r="D1553" s="33" t="str">
        <f t="shared" si="50"/>
        <v>Managed Services - HE Moodle - Managed Services - HE Moodle</v>
      </c>
      <c r="E1553" s="34">
        <v>44104</v>
      </c>
      <c r="F1553" s="35">
        <v>30360</v>
      </c>
      <c r="G1553" s="36" t="s">
        <v>6786</v>
      </c>
      <c r="H1553" s="33" t="str">
        <f t="shared" si="49"/>
        <v>Suite 501-504, Level 5 89 York Street  SYDNEY NSW 2000 Australia</v>
      </c>
      <c r="I1553" s="41" t="s">
        <v>199</v>
      </c>
      <c r="M1553" s="39" t="s">
        <v>941</v>
      </c>
      <c r="N1553" s="25" t="s">
        <v>942</v>
      </c>
      <c r="O1553" s="25" t="s">
        <v>943</v>
      </c>
      <c r="Q1553" s="25" t="s">
        <v>636</v>
      </c>
      <c r="R1553" s="25" t="s">
        <v>397</v>
      </c>
      <c r="S1553" s="39" t="s">
        <v>398</v>
      </c>
      <c r="T1553" s="25" t="s">
        <v>216</v>
      </c>
      <c r="U1553" s="25" t="s">
        <v>3176</v>
      </c>
      <c r="V1553" s="25" t="s">
        <v>6787</v>
      </c>
    </row>
    <row r="1554" spans="1:22" x14ac:dyDescent="0.25">
      <c r="A1554" s="17" t="s">
        <v>195</v>
      </c>
      <c r="B1554" s="40" t="s">
        <v>197</v>
      </c>
      <c r="C1554" s="33" t="s">
        <v>198</v>
      </c>
      <c r="D1554" s="33" t="s">
        <v>6812</v>
      </c>
      <c r="E1554" s="34">
        <v>44105</v>
      </c>
      <c r="F1554" s="35">
        <v>10875.15</v>
      </c>
      <c r="G1554" s="36" t="s">
        <v>6366</v>
      </c>
      <c r="H1554" s="33" t="str">
        <f t="shared" si="49"/>
        <v>Putalisedak Height Lalupate Marg  Kathmandu   Nepal</v>
      </c>
      <c r="I1554" s="41" t="s">
        <v>199</v>
      </c>
      <c r="M1554" s="39" t="s">
        <v>6367</v>
      </c>
      <c r="N1554" s="25" t="s">
        <v>6368</v>
      </c>
      <c r="O1554" s="25" t="s">
        <v>6369</v>
      </c>
      <c r="Q1554" s="25" t="s">
        <v>3586</v>
      </c>
      <c r="T1554" s="25" t="s">
        <v>2885</v>
      </c>
      <c r="U1554" s="39" t="s">
        <v>6788</v>
      </c>
      <c r="V1554" s="25" t="s">
        <v>6583</v>
      </c>
    </row>
    <row r="1555" spans="1:22" x14ac:dyDescent="0.25">
      <c r="A1555" s="17" t="s">
        <v>195</v>
      </c>
      <c r="B1555" s="40" t="s">
        <v>197</v>
      </c>
      <c r="C1555" s="33" t="s">
        <v>198</v>
      </c>
      <c r="D1555" s="33" t="str">
        <f t="shared" si="50"/>
        <v>GST to be remitted</v>
      </c>
      <c r="E1555" s="34">
        <v>44106</v>
      </c>
      <c r="F1555" s="35">
        <v>17861.259999999998</v>
      </c>
      <c r="G1555" s="36" t="s">
        <v>6332</v>
      </c>
      <c r="H1555" s="33" t="str">
        <f t="shared" si="49"/>
        <v>Locked Bag 4014   South Melbourne VIC 3205 Australia</v>
      </c>
      <c r="I1555" s="41" t="s">
        <v>199</v>
      </c>
      <c r="M1555" s="39" t="s">
        <v>6333</v>
      </c>
      <c r="N1555" s="25" t="s">
        <v>6334</v>
      </c>
      <c r="Q1555" s="25" t="s">
        <v>5348</v>
      </c>
      <c r="R1555" s="25" t="s">
        <v>478</v>
      </c>
      <c r="S1555" s="39" t="s">
        <v>1884</v>
      </c>
      <c r="T1555" s="25" t="s">
        <v>216</v>
      </c>
      <c r="U1555" s="25" t="s">
        <v>6364</v>
      </c>
    </row>
    <row r="1556" spans="1:22" x14ac:dyDescent="0.25">
      <c r="A1556" s="17" t="s">
        <v>195</v>
      </c>
      <c r="B1556" s="40" t="s">
        <v>197</v>
      </c>
      <c r="C1556" s="33" t="s">
        <v>198</v>
      </c>
      <c r="D1556" s="33" t="str">
        <f t="shared" si="50"/>
        <v>OSHC-1462992-New Cover_04/10/2020</v>
      </c>
      <c r="E1556" s="34">
        <v>44110</v>
      </c>
      <c r="F1556" s="35">
        <v>12675</v>
      </c>
      <c r="G1556" s="36" t="s">
        <v>6324</v>
      </c>
      <c r="H1556" s="33" t="str">
        <f t="shared" ref="H1556:H1572" si="51">N1556&amp;" "&amp;O1556&amp;" "&amp;P1556&amp;" "&amp;Q1556&amp;" "&amp;R1556&amp;" "&amp;S1556&amp;" "&amp;T1556</f>
        <v>310 Ann Street   Brisbane QLD 4066 Australia</v>
      </c>
      <c r="I1556" s="41" t="s">
        <v>199</v>
      </c>
      <c r="M1556" s="39" t="s">
        <v>6325</v>
      </c>
      <c r="N1556" s="25" t="s">
        <v>6326</v>
      </c>
      <c r="Q1556" s="25" t="s">
        <v>213</v>
      </c>
      <c r="R1556" s="25" t="s">
        <v>214</v>
      </c>
      <c r="S1556" s="39" t="s">
        <v>1628</v>
      </c>
      <c r="T1556" s="25" t="s">
        <v>216</v>
      </c>
      <c r="U1556" s="25" t="s">
        <v>6789</v>
      </c>
    </row>
    <row r="1557" spans="1:22" x14ac:dyDescent="0.25">
      <c r="A1557" s="17" t="s">
        <v>195</v>
      </c>
      <c r="B1557" s="40" t="s">
        <v>197</v>
      </c>
      <c r="C1557" s="33" t="s">
        <v>198</v>
      </c>
      <c r="D1557" s="33" t="s">
        <v>6812</v>
      </c>
      <c r="E1557" s="34">
        <v>44112</v>
      </c>
      <c r="F1557" s="35">
        <v>13746.15</v>
      </c>
      <c r="G1557" s="36" t="s">
        <v>6685</v>
      </c>
      <c r="H1557" s="33" t="str">
        <f t="shared" si="51"/>
        <v>Level 7 190 Edward Street  Brisbane QLD 4000 Australia</v>
      </c>
      <c r="I1557" s="41" t="s">
        <v>199</v>
      </c>
      <c r="M1557" s="39" t="s">
        <v>3350</v>
      </c>
      <c r="N1557" s="25" t="s">
        <v>1881</v>
      </c>
      <c r="O1557" s="25" t="s">
        <v>3351</v>
      </c>
      <c r="Q1557" s="25" t="s">
        <v>213</v>
      </c>
      <c r="R1557" s="25" t="s">
        <v>214</v>
      </c>
      <c r="S1557" s="39" t="s">
        <v>215</v>
      </c>
      <c r="T1557" s="25" t="s">
        <v>216</v>
      </c>
      <c r="U1557" s="39" t="s">
        <v>6686</v>
      </c>
      <c r="V1557" s="25" t="s">
        <v>6583</v>
      </c>
    </row>
    <row r="1558" spans="1:22" x14ac:dyDescent="0.25">
      <c r="A1558" s="17" t="s">
        <v>195</v>
      </c>
      <c r="B1558" s="40" t="s">
        <v>197</v>
      </c>
      <c r="C1558" s="33" t="s">
        <v>198</v>
      </c>
      <c r="D1558" s="33" t="str">
        <f t="shared" si="50"/>
        <v>OSHC-1463215-New Cover_11/10/2020</v>
      </c>
      <c r="E1558" s="34">
        <v>44117</v>
      </c>
      <c r="F1558" s="35">
        <v>12899</v>
      </c>
      <c r="G1558" s="36" t="s">
        <v>6324</v>
      </c>
      <c r="H1558" s="33" t="str">
        <f t="shared" si="51"/>
        <v>310 Ann Street   Brisbane QLD 4066 Australia</v>
      </c>
      <c r="I1558" s="41" t="s">
        <v>199</v>
      </c>
      <c r="M1558" s="39" t="s">
        <v>6325</v>
      </c>
      <c r="N1558" s="25" t="s">
        <v>6326</v>
      </c>
      <c r="Q1558" s="25" t="s">
        <v>213</v>
      </c>
      <c r="R1558" s="25" t="s">
        <v>214</v>
      </c>
      <c r="S1558" s="39" t="s">
        <v>1628</v>
      </c>
      <c r="T1558" s="25" t="s">
        <v>216</v>
      </c>
      <c r="U1558" s="25" t="s">
        <v>6790</v>
      </c>
    </row>
    <row r="1559" spans="1:22" x14ac:dyDescent="0.25">
      <c r="A1559" s="17" t="s">
        <v>195</v>
      </c>
      <c r="B1559" s="40" t="s">
        <v>197</v>
      </c>
      <c r="C1559" s="33" t="s">
        <v>198</v>
      </c>
      <c r="D1559" s="33" t="s">
        <v>6812</v>
      </c>
      <c r="E1559" s="34">
        <v>44119</v>
      </c>
      <c r="F1559" s="35">
        <v>13884.75</v>
      </c>
      <c r="G1559" s="36" t="s">
        <v>6349</v>
      </c>
      <c r="H1559" s="33" t="str">
        <f t="shared" si="51"/>
        <v>55 Anzac Avenue   Koroit VIC 3282 Australia</v>
      </c>
      <c r="I1559" s="41" t="s">
        <v>199</v>
      </c>
      <c r="M1559" s="39" t="s">
        <v>3061</v>
      </c>
      <c r="N1559" s="25" t="s">
        <v>3062</v>
      </c>
      <c r="Q1559" s="25" t="s">
        <v>3063</v>
      </c>
      <c r="R1559" s="25" t="s">
        <v>478</v>
      </c>
      <c r="S1559" s="39" t="s">
        <v>3064</v>
      </c>
      <c r="T1559" s="25" t="s">
        <v>216</v>
      </c>
      <c r="U1559" s="39" t="s">
        <v>6584</v>
      </c>
      <c r="V1559" s="25" t="s">
        <v>6583</v>
      </c>
    </row>
    <row r="1560" spans="1:22" x14ac:dyDescent="0.25">
      <c r="A1560" s="17" t="s">
        <v>195</v>
      </c>
      <c r="B1560" s="40" t="s">
        <v>197</v>
      </c>
      <c r="C1560" s="33" t="s">
        <v>198</v>
      </c>
      <c r="D1560" s="33" t="s">
        <v>6812</v>
      </c>
      <c r="E1560" s="34">
        <v>44123</v>
      </c>
      <c r="F1560" s="35">
        <v>14463.6</v>
      </c>
      <c r="G1560" s="36" t="s">
        <v>6360</v>
      </c>
      <c r="H1560" s="33" t="str">
        <f t="shared" si="51"/>
        <v>Level 5, 155 Queen Street   Melbourne VIC 3000 Australia</v>
      </c>
      <c r="I1560" s="41" t="s">
        <v>199</v>
      </c>
      <c r="M1560" s="39" t="s">
        <v>6361</v>
      </c>
      <c r="N1560" s="25" t="s">
        <v>6362</v>
      </c>
      <c r="Q1560" s="25" t="s">
        <v>524</v>
      </c>
      <c r="R1560" s="25" t="s">
        <v>478</v>
      </c>
      <c r="S1560" s="39" t="s">
        <v>526</v>
      </c>
      <c r="T1560" s="25" t="s">
        <v>216</v>
      </c>
      <c r="U1560" s="39" t="s">
        <v>6363</v>
      </c>
      <c r="V1560" s="25" t="s">
        <v>6583</v>
      </c>
    </row>
    <row r="1561" spans="1:22" x14ac:dyDescent="0.25">
      <c r="A1561" s="17" t="s">
        <v>195</v>
      </c>
      <c r="B1561" s="40" t="s">
        <v>197</v>
      </c>
      <c r="C1561" s="33" t="s">
        <v>198</v>
      </c>
      <c r="D1561" s="33" t="s">
        <v>6812</v>
      </c>
      <c r="E1561" s="34">
        <v>44123</v>
      </c>
      <c r="F1561" s="35">
        <v>11176.5</v>
      </c>
      <c r="G1561" s="36" t="s">
        <v>6371</v>
      </c>
      <c r="H1561" s="33" t="str">
        <f t="shared" si="51"/>
        <v>International Education Group Limited 1310 Zhengda lifang Building 58 Changliu Rd Pudong New District Shanghai  na China</v>
      </c>
      <c r="I1561" s="41" t="s">
        <v>199</v>
      </c>
      <c r="M1561" s="39" t="s">
        <v>6372</v>
      </c>
      <c r="N1561" s="25" t="s">
        <v>6373</v>
      </c>
      <c r="O1561" s="25" t="s">
        <v>6374</v>
      </c>
      <c r="P1561" s="25" t="s">
        <v>6375</v>
      </c>
      <c r="Q1561" s="25" t="s">
        <v>553</v>
      </c>
      <c r="S1561" s="25" t="s">
        <v>1304</v>
      </c>
      <c r="T1561" s="25" t="s">
        <v>556</v>
      </c>
      <c r="U1561" s="39" t="s">
        <v>6376</v>
      </c>
      <c r="V1561" s="25" t="s">
        <v>6583</v>
      </c>
    </row>
    <row r="1562" spans="1:22" x14ac:dyDescent="0.25">
      <c r="A1562" s="17" t="s">
        <v>195</v>
      </c>
      <c r="B1562" s="40" t="s">
        <v>197</v>
      </c>
      <c r="C1562" s="33" t="s">
        <v>198</v>
      </c>
      <c r="D1562" s="33" t="str">
        <f t="shared" si="50"/>
        <v>OSHC-1463689-New Cover_25/10/2020</v>
      </c>
      <c r="E1562" s="34">
        <v>44131</v>
      </c>
      <c r="F1562" s="35">
        <v>29450</v>
      </c>
      <c r="G1562" s="36" t="s">
        <v>6324</v>
      </c>
      <c r="H1562" s="33" t="str">
        <f t="shared" si="51"/>
        <v>310 Ann Street   Brisbane QLD 4066 Australia</v>
      </c>
      <c r="I1562" s="41" t="s">
        <v>199</v>
      </c>
      <c r="M1562" s="39" t="s">
        <v>6325</v>
      </c>
      <c r="N1562" s="25" t="s">
        <v>6326</v>
      </c>
      <c r="Q1562" s="25" t="s">
        <v>213</v>
      </c>
      <c r="R1562" s="25" t="s">
        <v>214</v>
      </c>
      <c r="S1562" s="39" t="s">
        <v>1628</v>
      </c>
      <c r="T1562" s="25" t="s">
        <v>216</v>
      </c>
      <c r="U1562" s="25" t="s">
        <v>6791</v>
      </c>
    </row>
    <row r="1563" spans="1:22" x14ac:dyDescent="0.25">
      <c r="A1563" s="17" t="s">
        <v>195</v>
      </c>
      <c r="B1563" s="40" t="s">
        <v>197</v>
      </c>
      <c r="C1563" s="33" t="s">
        <v>198</v>
      </c>
      <c r="D1563" s="33" t="str">
        <f t="shared" si="50"/>
        <v>OSHC-1463909-New Cover_01/11/2020</v>
      </c>
      <c r="E1563" s="34">
        <v>44138</v>
      </c>
      <c r="F1563" s="35">
        <v>19272</v>
      </c>
      <c r="G1563" s="36" t="s">
        <v>6324</v>
      </c>
      <c r="H1563" s="33" t="str">
        <f t="shared" si="51"/>
        <v>310 Ann Street   Brisbane QLD 4066 Australia</v>
      </c>
      <c r="I1563" s="41" t="s">
        <v>199</v>
      </c>
      <c r="M1563" s="39" t="s">
        <v>6325</v>
      </c>
      <c r="N1563" s="25" t="s">
        <v>6326</v>
      </c>
      <c r="Q1563" s="25" t="s">
        <v>213</v>
      </c>
      <c r="R1563" s="25" t="s">
        <v>214</v>
      </c>
      <c r="S1563" s="39" t="s">
        <v>1628</v>
      </c>
      <c r="T1563" s="25" t="s">
        <v>216</v>
      </c>
      <c r="U1563" s="25" t="s">
        <v>6792</v>
      </c>
    </row>
    <row r="1564" spans="1:22" x14ac:dyDescent="0.25">
      <c r="A1564" s="17" t="s">
        <v>195</v>
      </c>
      <c r="B1564" s="40" t="s">
        <v>197</v>
      </c>
      <c r="C1564" s="33" t="s">
        <v>198</v>
      </c>
      <c r="D1564" s="33" t="str">
        <f t="shared" si="50"/>
        <v>OSHC-1463915-CA_PE01112020</v>
      </c>
      <c r="E1564" s="34">
        <v>44138</v>
      </c>
      <c r="F1564" s="35">
        <v>13054</v>
      </c>
      <c r="G1564" s="36" t="s">
        <v>6324</v>
      </c>
      <c r="H1564" s="33" t="str">
        <f t="shared" si="51"/>
        <v>310 Ann Street   Brisbane QLD 4066 Australia</v>
      </c>
      <c r="I1564" s="41" t="s">
        <v>199</v>
      </c>
      <c r="M1564" s="39" t="s">
        <v>6325</v>
      </c>
      <c r="N1564" s="25" t="s">
        <v>6326</v>
      </c>
      <c r="Q1564" s="25" t="s">
        <v>213</v>
      </c>
      <c r="R1564" s="25" t="s">
        <v>214</v>
      </c>
      <c r="S1564" s="39" t="s">
        <v>1628</v>
      </c>
      <c r="T1564" s="25" t="s">
        <v>216</v>
      </c>
      <c r="U1564" s="25" t="s">
        <v>6793</v>
      </c>
    </row>
    <row r="1565" spans="1:22" x14ac:dyDescent="0.25">
      <c r="A1565" s="17" t="s">
        <v>195</v>
      </c>
      <c r="B1565" s="40" t="s">
        <v>197</v>
      </c>
      <c r="C1565" s="33" t="s">
        <v>198</v>
      </c>
      <c r="D1565" s="33" t="s">
        <v>6812</v>
      </c>
      <c r="E1565" s="34">
        <v>44139</v>
      </c>
      <c r="F1565" s="35">
        <v>25249.95</v>
      </c>
      <c r="G1565" s="36" t="s">
        <v>6390</v>
      </c>
      <c r="H1565" s="33" t="str">
        <f t="shared" si="51"/>
        <v>Suite 301A 32 York Street  Sydney NSW 2000 Australia</v>
      </c>
      <c r="I1565" s="41" t="s">
        <v>199</v>
      </c>
      <c r="M1565" s="39" t="s">
        <v>2895</v>
      </c>
      <c r="N1565" s="25" t="s">
        <v>2896</v>
      </c>
      <c r="O1565" s="25" t="s">
        <v>2835</v>
      </c>
      <c r="Q1565" s="25" t="s">
        <v>396</v>
      </c>
      <c r="R1565" s="25" t="s">
        <v>397</v>
      </c>
      <c r="S1565" s="39" t="s">
        <v>398</v>
      </c>
      <c r="T1565" s="25" t="s">
        <v>216</v>
      </c>
      <c r="U1565" s="39" t="s">
        <v>6391</v>
      </c>
      <c r="V1565" s="25" t="s">
        <v>6583</v>
      </c>
    </row>
    <row r="1566" spans="1:22" x14ac:dyDescent="0.25">
      <c r="A1566" s="17" t="s">
        <v>195</v>
      </c>
      <c r="B1566" s="40" t="s">
        <v>197</v>
      </c>
      <c r="C1566" s="33" t="s">
        <v>198</v>
      </c>
      <c r="D1566" s="33" t="str">
        <f t="shared" si="50"/>
        <v>GST to be remitted</v>
      </c>
      <c r="E1566" s="34">
        <v>44142</v>
      </c>
      <c r="F1566" s="35">
        <v>18027.560000000001</v>
      </c>
      <c r="G1566" s="36" t="s">
        <v>6332</v>
      </c>
      <c r="H1566" s="33" t="str">
        <f t="shared" si="51"/>
        <v>Locked Bag 4014   South Melbourne VIC 3205 Australia</v>
      </c>
      <c r="I1566" s="41" t="s">
        <v>199</v>
      </c>
      <c r="M1566" s="39" t="s">
        <v>6333</v>
      </c>
      <c r="N1566" s="25" t="s">
        <v>6334</v>
      </c>
      <c r="Q1566" s="25" t="s">
        <v>5348</v>
      </c>
      <c r="R1566" s="25" t="s">
        <v>478</v>
      </c>
      <c r="S1566" s="39" t="s">
        <v>1884</v>
      </c>
      <c r="T1566" s="25" t="s">
        <v>216</v>
      </c>
      <c r="U1566" s="25" t="s">
        <v>6364</v>
      </c>
    </row>
    <row r="1567" spans="1:22" x14ac:dyDescent="0.25">
      <c r="A1567" s="17" t="s">
        <v>195</v>
      </c>
      <c r="B1567" s="40" t="s">
        <v>197</v>
      </c>
      <c r="C1567" s="33" t="s">
        <v>198</v>
      </c>
      <c r="D1567" s="33" t="str">
        <f t="shared" si="50"/>
        <v>OSHC-1464113-New Cover_08/11/2020</v>
      </c>
      <c r="E1567" s="34">
        <v>44145</v>
      </c>
      <c r="F1567" s="35">
        <v>10027</v>
      </c>
      <c r="G1567" s="36" t="s">
        <v>6324</v>
      </c>
      <c r="H1567" s="33" t="str">
        <f t="shared" si="51"/>
        <v>310 Ann Street   Brisbane QLD 4066 Australia</v>
      </c>
      <c r="I1567" s="41" t="s">
        <v>199</v>
      </c>
      <c r="M1567" s="39" t="s">
        <v>6325</v>
      </c>
      <c r="N1567" s="25" t="s">
        <v>6326</v>
      </c>
      <c r="Q1567" s="25" t="s">
        <v>213</v>
      </c>
      <c r="R1567" s="25" t="s">
        <v>214</v>
      </c>
      <c r="S1567" s="39" t="s">
        <v>1628</v>
      </c>
      <c r="T1567" s="25" t="s">
        <v>216</v>
      </c>
      <c r="U1567" s="25" t="s">
        <v>6794</v>
      </c>
    </row>
    <row r="1568" spans="1:22" x14ac:dyDescent="0.25">
      <c r="A1568" s="17" t="s">
        <v>195</v>
      </c>
      <c r="B1568" s="40" t="s">
        <v>197</v>
      </c>
      <c r="C1568" s="33" t="s">
        <v>198</v>
      </c>
      <c r="D1568" s="33" t="s">
        <v>6812</v>
      </c>
      <c r="E1568" s="34">
        <v>44145</v>
      </c>
      <c r="F1568" s="35">
        <v>11177.1</v>
      </c>
      <c r="G1568" s="36" t="s">
        <v>6795</v>
      </c>
      <c r="H1568" s="33" t="str">
        <f t="shared" si="51"/>
        <v>Suite 5, 899 Whitehorse Road   Box Hill VIC 3128 Australia</v>
      </c>
      <c r="I1568" s="41" t="s">
        <v>199</v>
      </c>
      <c r="M1568" s="39" t="s">
        <v>6796</v>
      </c>
      <c r="N1568" s="25" t="s">
        <v>6797</v>
      </c>
      <c r="Q1568" s="25" t="s">
        <v>5427</v>
      </c>
      <c r="R1568" s="25" t="s">
        <v>478</v>
      </c>
      <c r="S1568" s="39" t="s">
        <v>5428</v>
      </c>
      <c r="T1568" s="25" t="s">
        <v>216</v>
      </c>
      <c r="U1568" s="39" t="s">
        <v>6798</v>
      </c>
      <c r="V1568" s="25" t="s">
        <v>6583</v>
      </c>
    </row>
    <row r="1569" spans="1:21" x14ac:dyDescent="0.25">
      <c r="A1569" s="17" t="s">
        <v>195</v>
      </c>
      <c r="B1569" s="40" t="s">
        <v>197</v>
      </c>
      <c r="C1569" s="33" t="s">
        <v>198</v>
      </c>
      <c r="D1569" s="33" t="str">
        <f t="shared" si="50"/>
        <v>MBA Ebook Subscription</v>
      </c>
      <c r="E1569" s="34">
        <v>44145</v>
      </c>
      <c r="F1569" s="35">
        <v>68250</v>
      </c>
      <c r="G1569" s="36" t="s">
        <v>6799</v>
      </c>
      <c r="H1569" s="33" t="str">
        <f t="shared" si="51"/>
        <v>789 E Eisenhower Parkway PO Box 1346  Ann Arbor MI 48106-1346 United States</v>
      </c>
      <c r="I1569" s="41" t="s">
        <v>199</v>
      </c>
      <c r="M1569" s="39" t="s">
        <v>6800</v>
      </c>
      <c r="N1569" s="25" t="s">
        <v>6801</v>
      </c>
      <c r="O1569" s="25" t="s">
        <v>6802</v>
      </c>
      <c r="Q1569" s="25" t="s">
        <v>6803</v>
      </c>
      <c r="R1569" s="25" t="s">
        <v>1747</v>
      </c>
      <c r="S1569" s="25" t="s">
        <v>6804</v>
      </c>
      <c r="T1569" s="25" t="s">
        <v>428</v>
      </c>
      <c r="U1569" s="25" t="s">
        <v>6805</v>
      </c>
    </row>
    <row r="1570" spans="1:21" x14ac:dyDescent="0.25">
      <c r="A1570" s="17" t="s">
        <v>195</v>
      </c>
      <c r="B1570" s="40" t="s">
        <v>197</v>
      </c>
      <c r="C1570" s="33" t="s">
        <v>198</v>
      </c>
      <c r="D1570" s="33" t="str">
        <f t="shared" si="50"/>
        <v>TRUEUP</v>
      </c>
      <c r="E1570" s="34">
        <v>44151</v>
      </c>
      <c r="F1570" s="35">
        <v>32175</v>
      </c>
      <c r="G1570" s="36" t="s">
        <v>6799</v>
      </c>
      <c r="H1570" s="33" t="str">
        <f t="shared" si="51"/>
        <v>789 E Eisenhower Parkway PO Box 1346  Ann Arbor MI 48106-1346 United States</v>
      </c>
      <c r="I1570" s="41" t="s">
        <v>199</v>
      </c>
      <c r="M1570" s="39" t="s">
        <v>6800</v>
      </c>
      <c r="N1570" s="25" t="s">
        <v>6801</v>
      </c>
      <c r="O1570" s="25" t="s">
        <v>6802</v>
      </c>
      <c r="Q1570" s="25" t="s">
        <v>6803</v>
      </c>
      <c r="R1570" s="25" t="s">
        <v>1747</v>
      </c>
      <c r="S1570" s="25" t="s">
        <v>6804</v>
      </c>
      <c r="T1570" s="25" t="s">
        <v>428</v>
      </c>
      <c r="U1570" s="25" t="s">
        <v>6806</v>
      </c>
    </row>
    <row r="1571" spans="1:21" x14ac:dyDescent="0.25">
      <c r="A1571" s="17" t="s">
        <v>195</v>
      </c>
      <c r="B1571" s="40" t="s">
        <v>197</v>
      </c>
      <c r="C1571" s="33" t="s">
        <v>198</v>
      </c>
      <c r="D1571" s="33" t="str">
        <f t="shared" si="50"/>
        <v>Donation Nurse Clinic Facility</v>
      </c>
      <c r="E1571" s="34">
        <v>44168</v>
      </c>
      <c r="F1571" s="35">
        <v>150000</v>
      </c>
      <c r="G1571" s="36" t="s">
        <v>6807</v>
      </c>
      <c r="H1571" s="33" t="str">
        <f t="shared" si="51"/>
        <v>PO Box 283   Hamilton VIC 3300 Australia</v>
      </c>
      <c r="I1571" s="41" t="s">
        <v>199</v>
      </c>
      <c r="M1571" s="39" t="s">
        <v>6808</v>
      </c>
      <c r="N1571" s="25" t="s">
        <v>3170</v>
      </c>
      <c r="Q1571" s="25" t="s">
        <v>2162</v>
      </c>
      <c r="R1571" s="25" t="s">
        <v>478</v>
      </c>
      <c r="S1571" s="39" t="s">
        <v>2163</v>
      </c>
      <c r="T1571" s="25" t="s">
        <v>216</v>
      </c>
      <c r="U1571" s="25" t="s">
        <v>6809</v>
      </c>
    </row>
    <row r="1572" spans="1:21" x14ac:dyDescent="0.25">
      <c r="A1572" s="17" t="s">
        <v>195</v>
      </c>
      <c r="B1572" s="47" t="s">
        <v>197</v>
      </c>
      <c r="C1572" s="48" t="s">
        <v>198</v>
      </c>
      <c r="D1572" s="48" t="str">
        <f t="shared" si="50"/>
        <v>GST to be remitted</v>
      </c>
      <c r="E1572" s="49">
        <v>44170</v>
      </c>
      <c r="F1572" s="50">
        <v>18907.02</v>
      </c>
      <c r="G1572" s="51" t="s">
        <v>6332</v>
      </c>
      <c r="H1572" s="48" t="str">
        <f t="shared" si="51"/>
        <v>Locked Bag 4014   South Melbourne VIC 3205 Australia</v>
      </c>
      <c r="I1572" s="52" t="s">
        <v>199</v>
      </c>
      <c r="M1572" s="39" t="s">
        <v>6333</v>
      </c>
      <c r="N1572" s="25" t="s">
        <v>6334</v>
      </c>
      <c r="Q1572" s="25" t="s">
        <v>5348</v>
      </c>
      <c r="R1572" s="25" t="s">
        <v>478</v>
      </c>
      <c r="S1572" s="39" t="s">
        <v>1884</v>
      </c>
      <c r="T1572" s="25" t="s">
        <v>216</v>
      </c>
      <c r="U1572" s="25" t="s">
        <v>6364</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66"/>
  <sheetViews>
    <sheetView topLeftCell="A50" workbookViewId="0">
      <selection activeCell="F68" sqref="F68"/>
    </sheetView>
  </sheetViews>
  <sheetFormatPr defaultRowHeight="15" x14ac:dyDescent="0.25"/>
  <cols>
    <col min="1" max="2" width="14.7109375" style="38" customWidth="1"/>
    <col min="3" max="3" width="12.7109375" style="38" customWidth="1"/>
    <col min="4" max="5" width="10.7109375" style="38" customWidth="1"/>
    <col min="6" max="6" width="14.7109375" style="38" customWidth="1"/>
    <col min="7" max="7" width="18.85546875" style="20" customWidth="1"/>
    <col min="8" max="8" width="26.85546875" style="25" customWidth="1"/>
    <col min="9" max="9" width="42.140625" style="25" bestFit="1" customWidth="1"/>
    <col min="10" max="10" width="100.7109375" style="25" customWidth="1"/>
    <col min="11" max="11" width="14.28515625" style="25" customWidth="1"/>
    <col min="12" max="12" width="14.140625" style="25" customWidth="1"/>
    <col min="13" max="13" width="42.7109375" style="25" customWidth="1"/>
    <col min="14" max="14" width="100.7109375" style="25" customWidth="1"/>
    <col min="15" max="15" width="30" style="25" bestFit="1" customWidth="1"/>
    <col min="16" max="17" width="7.5703125" style="25" customWidth="1"/>
    <col min="18" max="19" width="11.5703125" style="25" customWidth="1"/>
    <col min="20" max="26" width="9.140625" style="25"/>
    <col min="27" max="36" width="16" style="25" customWidth="1"/>
    <col min="37" max="16384" width="9.140625" style="25"/>
  </cols>
  <sheetData>
    <row r="1" spans="1:7" s="2" customFormat="1" ht="24" customHeight="1" x14ac:dyDescent="0.25">
      <c r="A1" s="1" t="s">
        <v>0</v>
      </c>
    </row>
    <row r="2" spans="1:7" s="5" customFormat="1" ht="12.95" customHeight="1" x14ac:dyDescent="0.25">
      <c r="A2" s="3" t="s">
        <v>1</v>
      </c>
      <c r="B2" s="4"/>
    </row>
    <row r="3" spans="1:7" s="5" customFormat="1" ht="12.95" customHeight="1" x14ac:dyDescent="0.25">
      <c r="A3" s="6" t="s">
        <v>2</v>
      </c>
      <c r="B3" s="4" t="s">
        <v>3</v>
      </c>
    </row>
    <row r="4" spans="1:7" s="5" customFormat="1" ht="12.95" customHeight="1" x14ac:dyDescent="0.25">
      <c r="A4" s="6" t="s">
        <v>4</v>
      </c>
      <c r="B4" s="4"/>
    </row>
    <row r="5" spans="1:7" s="5" customFormat="1" ht="12.95" customHeight="1" x14ac:dyDescent="0.25">
      <c r="A5" s="6" t="s">
        <v>5</v>
      </c>
      <c r="B5" s="4" t="s">
        <v>6</v>
      </c>
    </row>
    <row r="6" spans="1:7" s="5" customFormat="1" ht="12.95" customHeight="1" x14ac:dyDescent="0.25">
      <c r="A6" s="6" t="s">
        <v>7</v>
      </c>
      <c r="B6" s="4" t="s">
        <v>8</v>
      </c>
    </row>
    <row r="7" spans="1:7" s="5" customFormat="1" ht="12.95" customHeight="1" x14ac:dyDescent="0.25">
      <c r="A7" s="6" t="s">
        <v>9</v>
      </c>
      <c r="B7" s="4" t="s">
        <v>10</v>
      </c>
    </row>
    <row r="8" spans="1:7" s="5" customFormat="1" ht="12.95" customHeight="1" x14ac:dyDescent="0.25">
      <c r="A8" s="6" t="s">
        <v>11</v>
      </c>
      <c r="B8" s="4" t="s">
        <v>12</v>
      </c>
    </row>
    <row r="9" spans="1:7" s="5" customFormat="1" ht="12.95" customHeight="1" x14ac:dyDescent="0.25">
      <c r="A9" s="6"/>
      <c r="B9" s="4"/>
    </row>
    <row r="10" spans="1:7" s="9" customFormat="1" ht="12.95" customHeight="1" x14ac:dyDescent="0.25">
      <c r="A10" s="7" t="s">
        <v>13</v>
      </c>
      <c r="B10" s="8"/>
      <c r="C10" s="8"/>
      <c r="D10" s="8"/>
      <c r="E10" s="8"/>
      <c r="F10" s="8"/>
      <c r="G10" s="8"/>
    </row>
    <row r="11" spans="1:7" s="9" customFormat="1" ht="12.95" customHeight="1" x14ac:dyDescent="0.25">
      <c r="A11" s="8"/>
      <c r="B11" s="10" t="s">
        <v>14</v>
      </c>
      <c r="C11" s="10" t="s">
        <v>15</v>
      </c>
      <c r="D11" s="10" t="s">
        <v>16</v>
      </c>
      <c r="E11" s="10" t="s">
        <v>17</v>
      </c>
      <c r="F11" s="10" t="s">
        <v>18</v>
      </c>
      <c r="G11" s="10" t="s">
        <v>19</v>
      </c>
    </row>
    <row r="12" spans="1:7" s="9" customFormat="1" ht="12.95" customHeight="1" x14ac:dyDescent="0.25">
      <c r="A12" s="10" t="s">
        <v>20</v>
      </c>
      <c r="B12" s="8" t="s">
        <v>21</v>
      </c>
      <c r="C12" s="8" t="s">
        <v>22</v>
      </c>
      <c r="D12" s="8" t="s">
        <v>23</v>
      </c>
      <c r="E12" s="8" t="s">
        <v>24</v>
      </c>
      <c r="F12" s="8"/>
      <c r="G12" s="8"/>
    </row>
    <row r="13" spans="1:7" s="9" customFormat="1" ht="12.95" customHeight="1" x14ac:dyDescent="0.25">
      <c r="A13" s="10" t="s">
        <v>25</v>
      </c>
      <c r="B13" s="8" t="s">
        <v>26</v>
      </c>
      <c r="C13" s="8" t="s">
        <v>27</v>
      </c>
      <c r="D13" s="8" t="s">
        <v>23</v>
      </c>
      <c r="E13" s="8" t="s">
        <v>28</v>
      </c>
      <c r="F13" s="8"/>
      <c r="G13" s="8"/>
    </row>
    <row r="14" spans="1:7" s="9" customFormat="1" ht="12.95" customHeight="1" x14ac:dyDescent="0.25">
      <c r="A14" s="10" t="s">
        <v>29</v>
      </c>
      <c r="B14" s="8" t="s">
        <v>30</v>
      </c>
      <c r="C14" s="8" t="s">
        <v>31</v>
      </c>
      <c r="D14" s="8" t="s">
        <v>32</v>
      </c>
      <c r="E14" s="11" t="s">
        <v>33</v>
      </c>
      <c r="F14" s="8"/>
      <c r="G14" s="8"/>
    </row>
    <row r="15" spans="1:7" s="9" customFormat="1" ht="12.95" customHeight="1" x14ac:dyDescent="0.25">
      <c r="A15" s="10" t="s">
        <v>34</v>
      </c>
      <c r="B15" s="8"/>
      <c r="C15" s="8"/>
      <c r="D15" s="8"/>
      <c r="E15" s="8"/>
      <c r="F15" s="8"/>
      <c r="G15" s="8"/>
    </row>
    <row r="16" spans="1:7" s="9" customFormat="1" ht="12.95" customHeight="1" x14ac:dyDescent="0.25">
      <c r="A16" s="10" t="s">
        <v>35</v>
      </c>
      <c r="B16" s="8"/>
      <c r="C16" s="8"/>
      <c r="D16" s="8"/>
      <c r="E16" s="8"/>
      <c r="F16" s="8"/>
      <c r="G16" s="8"/>
    </row>
    <row r="17" spans="1:37" s="9" customFormat="1" ht="12.95" customHeight="1" x14ac:dyDescent="0.25">
      <c r="A17" s="10" t="s">
        <v>36</v>
      </c>
      <c r="B17" s="8"/>
      <c r="C17" s="8"/>
      <c r="D17" s="8"/>
      <c r="E17" s="8"/>
      <c r="F17" s="8"/>
      <c r="G17" s="8"/>
    </row>
    <row r="18" spans="1:37" s="9" customFormat="1" ht="12.95" customHeight="1" x14ac:dyDescent="0.25">
      <c r="A18" s="10"/>
      <c r="B18" s="8"/>
      <c r="C18" s="8"/>
      <c r="D18" s="8"/>
      <c r="E18" s="8"/>
      <c r="F18" s="8"/>
      <c r="G18" s="8"/>
    </row>
    <row r="19" spans="1:37" s="5" customFormat="1" ht="12.95" customHeight="1" x14ac:dyDescent="0.25">
      <c r="A19" s="3" t="s">
        <v>37</v>
      </c>
      <c r="B19" s="4"/>
      <c r="C19" s="4"/>
      <c r="D19" s="4"/>
      <c r="E19" s="4"/>
      <c r="F19" s="4"/>
      <c r="G19" s="4"/>
      <c r="H19" s="4"/>
      <c r="I19" s="4"/>
      <c r="J19" s="4"/>
      <c r="K19" s="4"/>
      <c r="L19" s="4"/>
      <c r="M19" s="4"/>
      <c r="N19" s="4"/>
      <c r="O19" s="4"/>
      <c r="P19" s="4"/>
      <c r="Q19" s="4"/>
      <c r="R19" s="4"/>
      <c r="S19" s="4"/>
      <c r="T19" s="4"/>
      <c r="U19" s="4"/>
      <c r="V19" s="4"/>
      <c r="W19" s="4"/>
      <c r="X19" s="4"/>
      <c r="Y19" s="4"/>
      <c r="Z19" s="4"/>
      <c r="AA19" s="4"/>
      <c r="AB19" s="4" t="s">
        <v>38</v>
      </c>
      <c r="AC19" s="4"/>
      <c r="AD19" s="4"/>
      <c r="AE19" s="4"/>
      <c r="AF19" s="4"/>
      <c r="AG19" s="4"/>
      <c r="AH19" s="4"/>
      <c r="AI19" s="4"/>
      <c r="AJ19" s="4"/>
      <c r="AK19" s="4" t="s">
        <v>38</v>
      </c>
    </row>
    <row r="20" spans="1:37" s="5" customFormat="1" ht="12.95" customHeight="1" x14ac:dyDescent="0.25">
      <c r="A20" s="6" t="s">
        <v>39</v>
      </c>
      <c r="B20" s="4" t="s">
        <v>40</v>
      </c>
      <c r="C20" s="4"/>
      <c r="D20" s="4"/>
      <c r="E20" s="4"/>
      <c r="F20" s="4"/>
      <c r="G20" s="4"/>
      <c r="H20" s="4"/>
      <c r="I20" s="4"/>
      <c r="J20" s="4"/>
      <c r="K20" s="4"/>
      <c r="L20" s="4"/>
      <c r="M20" s="4"/>
      <c r="N20" s="4"/>
      <c r="O20" s="4"/>
      <c r="P20" s="4"/>
      <c r="Q20" s="4"/>
      <c r="R20" s="4"/>
      <c r="S20" s="4"/>
      <c r="T20" s="4"/>
      <c r="U20" s="4"/>
      <c r="V20" s="4"/>
      <c r="W20" s="4"/>
      <c r="X20" s="4"/>
      <c r="Y20" s="4"/>
      <c r="Z20" s="4"/>
      <c r="AA20" s="4"/>
      <c r="AB20" s="4" t="s">
        <v>38</v>
      </c>
      <c r="AC20" s="4"/>
      <c r="AD20" s="4"/>
      <c r="AE20" s="4"/>
      <c r="AF20" s="4"/>
      <c r="AG20" s="4"/>
      <c r="AH20" s="4"/>
      <c r="AI20" s="4"/>
      <c r="AJ20" s="4"/>
      <c r="AK20" s="4" t="s">
        <v>38</v>
      </c>
    </row>
    <row r="21" spans="1:37" s="5" customFormat="1" ht="12.95" customHeight="1" x14ac:dyDescent="0.25">
      <c r="A21" s="6" t="s">
        <v>41</v>
      </c>
      <c r="B21" s="4" t="s">
        <v>42</v>
      </c>
      <c r="C21" s="4"/>
      <c r="D21" s="4"/>
      <c r="E21" s="4"/>
      <c r="F21" s="4"/>
      <c r="G21" s="4"/>
      <c r="H21" s="4"/>
      <c r="I21" s="4"/>
      <c r="J21" s="4"/>
      <c r="K21" s="4"/>
      <c r="L21" s="4"/>
      <c r="M21" s="4"/>
      <c r="N21" s="4"/>
      <c r="O21" s="4"/>
      <c r="P21" s="4"/>
      <c r="Q21" s="4"/>
      <c r="R21" s="4"/>
      <c r="S21" s="4"/>
      <c r="T21" s="4"/>
      <c r="U21" s="4"/>
      <c r="V21" s="4"/>
      <c r="W21" s="4"/>
      <c r="X21" s="4"/>
      <c r="Y21" s="4"/>
      <c r="Z21" s="4"/>
      <c r="AA21" s="4"/>
      <c r="AB21" s="4" t="s">
        <v>38</v>
      </c>
      <c r="AC21" s="4"/>
      <c r="AD21" s="4"/>
      <c r="AE21" s="4"/>
      <c r="AF21" s="4"/>
      <c r="AG21" s="4"/>
      <c r="AH21" s="4"/>
      <c r="AI21" s="4"/>
      <c r="AJ21" s="4"/>
      <c r="AK21" s="4" t="s">
        <v>38</v>
      </c>
    </row>
    <row r="22" spans="1:37" s="5" customFormat="1" ht="12.95" customHeight="1" x14ac:dyDescent="0.25">
      <c r="A22" s="6" t="s">
        <v>43</v>
      </c>
      <c r="B22" s="4" t="s">
        <v>44</v>
      </c>
      <c r="C22" s="4"/>
      <c r="D22" s="4"/>
      <c r="E22" s="4"/>
      <c r="F22" s="4"/>
      <c r="G22" s="4"/>
      <c r="H22" s="4"/>
      <c r="I22" s="4"/>
      <c r="J22" s="4"/>
      <c r="K22" s="4"/>
      <c r="L22" s="4"/>
      <c r="M22" s="4"/>
      <c r="N22" s="4"/>
      <c r="O22" s="4"/>
      <c r="P22" s="4"/>
      <c r="Q22" s="4"/>
      <c r="R22" s="4"/>
      <c r="S22" s="4"/>
      <c r="T22" s="4"/>
      <c r="U22" s="4"/>
      <c r="V22" s="4"/>
      <c r="W22" s="4"/>
      <c r="X22" s="4"/>
      <c r="Y22" s="4"/>
      <c r="Z22" s="4"/>
      <c r="AA22" s="4"/>
      <c r="AB22" s="4" t="s">
        <v>38</v>
      </c>
      <c r="AC22" s="4"/>
      <c r="AD22" s="4"/>
      <c r="AE22" s="4"/>
      <c r="AF22" s="4"/>
      <c r="AG22" s="4"/>
      <c r="AH22" s="4"/>
      <c r="AI22" s="4"/>
      <c r="AJ22" s="4"/>
      <c r="AK22" s="4" t="s">
        <v>38</v>
      </c>
    </row>
    <row r="23" spans="1:37" s="5" customFormat="1" ht="12.95" customHeight="1" x14ac:dyDescent="0.25">
      <c r="A23" s="6" t="s">
        <v>45</v>
      </c>
      <c r="B23" s="4" t="s">
        <v>46</v>
      </c>
      <c r="C23" s="4"/>
      <c r="D23" s="4"/>
      <c r="E23" s="4"/>
      <c r="F23" s="4"/>
      <c r="G23" s="4"/>
      <c r="H23" s="4"/>
      <c r="I23" s="4"/>
      <c r="J23" s="4"/>
      <c r="K23" s="4"/>
      <c r="L23" s="4"/>
      <c r="M23" s="4"/>
      <c r="N23" s="4"/>
      <c r="O23" s="4"/>
      <c r="P23" s="4"/>
      <c r="Q23" s="4"/>
      <c r="R23" s="4"/>
      <c r="S23" s="4"/>
      <c r="T23" s="4"/>
      <c r="U23" s="4"/>
      <c r="V23" s="4"/>
      <c r="W23" s="4"/>
      <c r="X23" s="4"/>
      <c r="Y23" s="4"/>
      <c r="Z23" s="4"/>
      <c r="AA23" s="4"/>
      <c r="AB23" s="4" t="s">
        <v>38</v>
      </c>
      <c r="AC23" s="4"/>
      <c r="AD23" s="4"/>
      <c r="AE23" s="4"/>
      <c r="AF23" s="4"/>
      <c r="AG23" s="4"/>
      <c r="AH23" s="4"/>
      <c r="AI23" s="4"/>
      <c r="AJ23" s="4"/>
      <c r="AK23" s="4" t="s">
        <v>38</v>
      </c>
    </row>
    <row r="24" spans="1:37" s="5" customFormat="1" ht="12.95" customHeight="1" x14ac:dyDescent="0.25">
      <c r="A24" s="6" t="s">
        <v>47</v>
      </c>
      <c r="B24" s="4" t="s">
        <v>48</v>
      </c>
      <c r="C24" s="4"/>
      <c r="D24" s="4"/>
      <c r="E24" s="4"/>
      <c r="F24" s="4"/>
      <c r="G24" s="4"/>
      <c r="H24" s="4"/>
      <c r="I24" s="4"/>
      <c r="J24" s="4"/>
      <c r="K24" s="4"/>
      <c r="L24" s="4"/>
      <c r="M24" s="4"/>
      <c r="N24" s="4"/>
      <c r="O24" s="4"/>
      <c r="P24" s="4"/>
      <c r="Q24" s="4"/>
      <c r="R24" s="4"/>
      <c r="S24" s="4"/>
      <c r="T24" s="4"/>
      <c r="U24" s="4"/>
      <c r="V24" s="4"/>
      <c r="W24" s="4"/>
      <c r="X24" s="4"/>
      <c r="Y24" s="4"/>
      <c r="Z24" s="4"/>
      <c r="AA24" s="4"/>
      <c r="AB24" s="4" t="s">
        <v>38</v>
      </c>
      <c r="AC24" s="4"/>
      <c r="AD24" s="4"/>
      <c r="AE24" s="4"/>
      <c r="AF24" s="4"/>
      <c r="AG24" s="4"/>
      <c r="AH24" s="4"/>
      <c r="AI24" s="4"/>
      <c r="AJ24" s="4"/>
      <c r="AK24" s="4" t="s">
        <v>38</v>
      </c>
    </row>
    <row r="25" spans="1:37" s="5" customFormat="1" ht="12.95" customHeight="1" x14ac:dyDescent="0.25">
      <c r="A25" s="6" t="s">
        <v>49</v>
      </c>
      <c r="B25" s="4" t="s">
        <v>50</v>
      </c>
      <c r="C25" s="4"/>
      <c r="D25" s="4"/>
      <c r="E25" s="4"/>
      <c r="F25" s="4"/>
      <c r="G25" s="4"/>
      <c r="H25" s="4"/>
      <c r="I25" s="4"/>
      <c r="J25" s="4"/>
      <c r="K25" s="4"/>
      <c r="L25" s="4"/>
      <c r="M25" s="4"/>
      <c r="N25" s="4"/>
      <c r="O25" s="4"/>
      <c r="P25" s="4"/>
      <c r="Q25" s="4"/>
      <c r="R25" s="4"/>
      <c r="S25" s="4"/>
      <c r="T25" s="4"/>
      <c r="U25" s="4"/>
      <c r="V25" s="4"/>
      <c r="W25" s="4"/>
      <c r="X25" s="4"/>
      <c r="Y25" s="4"/>
      <c r="Z25" s="4"/>
      <c r="AA25" s="4"/>
      <c r="AB25" s="4" t="s">
        <v>38</v>
      </c>
      <c r="AC25" s="4"/>
      <c r="AD25" s="4"/>
      <c r="AE25" s="4"/>
      <c r="AF25" s="4"/>
      <c r="AG25" s="4"/>
      <c r="AH25" s="4"/>
      <c r="AI25" s="4"/>
      <c r="AJ25" s="4"/>
      <c r="AK25" s="4" t="s">
        <v>38</v>
      </c>
    </row>
    <row r="26" spans="1:37" s="5" customFormat="1" ht="12.95" customHeight="1" x14ac:dyDescent="0.25">
      <c r="A26" s="6" t="s">
        <v>51</v>
      </c>
      <c r="B26" s="4" t="s">
        <v>52</v>
      </c>
      <c r="C26" s="4"/>
      <c r="D26" s="4"/>
      <c r="E26" s="4"/>
      <c r="F26" s="4"/>
      <c r="G26" s="4"/>
      <c r="H26" s="4"/>
      <c r="I26" s="4"/>
      <c r="J26" s="4"/>
      <c r="K26" s="4"/>
      <c r="L26" s="4"/>
      <c r="M26" s="4"/>
      <c r="N26" s="4"/>
      <c r="O26" s="4"/>
      <c r="P26" s="4"/>
      <c r="Q26" s="4"/>
      <c r="R26" s="4"/>
      <c r="S26" s="4"/>
      <c r="T26" s="4"/>
      <c r="U26" s="4"/>
      <c r="V26" s="4"/>
      <c r="W26" s="4"/>
      <c r="X26" s="4"/>
      <c r="Y26" s="4"/>
      <c r="Z26" s="4"/>
      <c r="AA26" s="4"/>
      <c r="AB26" s="4" t="s">
        <v>38</v>
      </c>
      <c r="AC26" s="4"/>
      <c r="AD26" s="4"/>
      <c r="AE26" s="4"/>
      <c r="AF26" s="4"/>
      <c r="AG26" s="4"/>
      <c r="AH26" s="4"/>
      <c r="AI26" s="4"/>
      <c r="AJ26" s="4"/>
      <c r="AK26" s="4" t="s">
        <v>38</v>
      </c>
    </row>
    <row r="27" spans="1:37" s="5" customFormat="1" ht="12.95" customHeight="1" x14ac:dyDescent="0.25">
      <c r="A27" s="6" t="s">
        <v>53</v>
      </c>
      <c r="B27" s="4" t="s">
        <v>54</v>
      </c>
      <c r="C27" s="4"/>
      <c r="D27" s="4"/>
      <c r="E27" s="4"/>
      <c r="F27" s="4"/>
      <c r="G27" s="4"/>
      <c r="H27" s="4"/>
      <c r="I27" s="4"/>
      <c r="J27" s="4"/>
      <c r="K27" s="4"/>
      <c r="L27" s="4"/>
      <c r="M27" s="4"/>
      <c r="N27" s="4"/>
      <c r="O27" s="4"/>
      <c r="P27" s="4"/>
      <c r="Q27" s="4"/>
      <c r="R27" s="4"/>
      <c r="S27" s="4"/>
      <c r="T27" s="4"/>
      <c r="U27" s="4"/>
      <c r="V27" s="4"/>
      <c r="W27" s="4"/>
      <c r="X27" s="4"/>
      <c r="Y27" s="4"/>
      <c r="Z27" s="4"/>
      <c r="AA27" s="4"/>
      <c r="AB27" s="4" t="s">
        <v>38</v>
      </c>
      <c r="AC27" s="4"/>
      <c r="AD27" s="4"/>
      <c r="AE27" s="4"/>
      <c r="AF27" s="4"/>
      <c r="AG27" s="4"/>
      <c r="AH27" s="4"/>
      <c r="AI27" s="4"/>
      <c r="AJ27" s="4"/>
      <c r="AK27" s="4" t="s">
        <v>38</v>
      </c>
    </row>
    <row r="28" spans="1:37" s="5" customFormat="1" ht="12.95" customHeight="1" x14ac:dyDescent="0.25">
      <c r="A28" s="6" t="s">
        <v>55</v>
      </c>
      <c r="B28" s="4" t="s">
        <v>56</v>
      </c>
      <c r="C28" s="4"/>
      <c r="D28" s="4"/>
      <c r="E28" s="4"/>
      <c r="F28" s="4"/>
      <c r="G28" s="4"/>
      <c r="H28" s="4"/>
      <c r="I28" s="4"/>
      <c r="J28" s="4"/>
      <c r="K28" s="4"/>
      <c r="L28" s="4"/>
      <c r="M28" s="4"/>
      <c r="N28" s="4"/>
      <c r="O28" s="4"/>
      <c r="P28" s="4"/>
      <c r="Q28" s="4"/>
      <c r="R28" s="4"/>
      <c r="S28" s="4"/>
      <c r="T28" s="4"/>
      <c r="U28" s="4"/>
      <c r="V28" s="4"/>
      <c r="W28" s="4"/>
      <c r="X28" s="4"/>
      <c r="Y28" s="4"/>
      <c r="Z28" s="4"/>
      <c r="AA28" s="4"/>
      <c r="AB28" s="4" t="s">
        <v>38</v>
      </c>
      <c r="AC28" s="4"/>
      <c r="AD28" s="4"/>
      <c r="AE28" s="4"/>
      <c r="AF28" s="4"/>
      <c r="AG28" s="4"/>
      <c r="AH28" s="4"/>
      <c r="AI28" s="4"/>
      <c r="AJ28" s="4"/>
      <c r="AK28" s="4" t="s">
        <v>38</v>
      </c>
    </row>
    <row r="29" spans="1:37" s="5" customFormat="1" ht="12.95" customHeight="1" x14ac:dyDescent="0.25">
      <c r="A29" s="6" t="s">
        <v>57</v>
      </c>
      <c r="B29" s="4" t="s">
        <v>58</v>
      </c>
      <c r="C29" s="4"/>
      <c r="D29" s="4"/>
      <c r="E29" s="4"/>
      <c r="F29" s="4"/>
      <c r="G29" s="4"/>
      <c r="H29" s="4"/>
      <c r="I29" s="4"/>
      <c r="J29" s="4"/>
      <c r="K29" s="4"/>
      <c r="L29" s="4"/>
      <c r="M29" s="4"/>
      <c r="N29" s="4"/>
      <c r="O29" s="4"/>
      <c r="P29" s="4"/>
      <c r="Q29" s="4"/>
      <c r="R29" s="4"/>
      <c r="S29" s="4"/>
      <c r="T29" s="4"/>
      <c r="U29" s="4"/>
      <c r="V29" s="4"/>
      <c r="W29" s="4"/>
      <c r="X29" s="4"/>
      <c r="Y29" s="4"/>
      <c r="Z29" s="4"/>
      <c r="AA29" s="4"/>
      <c r="AB29" s="4" t="s">
        <v>38</v>
      </c>
      <c r="AC29" s="4"/>
      <c r="AD29" s="4"/>
      <c r="AE29" s="4"/>
      <c r="AF29" s="4"/>
      <c r="AG29" s="4"/>
      <c r="AH29" s="4"/>
      <c r="AI29" s="4"/>
      <c r="AJ29" s="4"/>
      <c r="AK29" s="4" t="s">
        <v>38</v>
      </c>
    </row>
    <row r="30" spans="1:37" s="5" customFormat="1" ht="12.95" customHeight="1" x14ac:dyDescent="0.25">
      <c r="A30" s="6" t="s">
        <v>59</v>
      </c>
      <c r="B30" s="4" t="s">
        <v>60</v>
      </c>
      <c r="C30" s="4"/>
      <c r="D30" s="4"/>
      <c r="E30" s="4"/>
      <c r="F30" s="4"/>
      <c r="G30" s="4"/>
      <c r="H30" s="4"/>
      <c r="I30" s="4"/>
      <c r="J30" s="4"/>
      <c r="K30" s="4"/>
      <c r="L30" s="4"/>
      <c r="M30" s="4"/>
      <c r="N30" s="4"/>
      <c r="O30" s="4"/>
      <c r="P30" s="4"/>
      <c r="Q30" s="4"/>
      <c r="R30" s="4"/>
      <c r="S30" s="4"/>
      <c r="T30" s="4"/>
      <c r="U30" s="4"/>
      <c r="V30" s="4"/>
      <c r="W30" s="4"/>
      <c r="X30" s="4"/>
      <c r="Y30" s="4"/>
      <c r="Z30" s="4"/>
      <c r="AA30" s="4"/>
      <c r="AB30" s="4" t="s">
        <v>38</v>
      </c>
      <c r="AC30" s="4"/>
      <c r="AD30" s="4"/>
      <c r="AE30" s="4"/>
      <c r="AF30" s="4"/>
      <c r="AG30" s="4"/>
      <c r="AH30" s="4"/>
      <c r="AI30" s="4"/>
      <c r="AJ30" s="4"/>
      <c r="AK30" s="4" t="s">
        <v>38</v>
      </c>
    </row>
    <row r="31" spans="1:37" s="5" customFormat="1" ht="12.95" customHeight="1" x14ac:dyDescent="0.25">
      <c r="A31" s="6" t="s">
        <v>61</v>
      </c>
      <c r="B31" s="4" t="s">
        <v>62</v>
      </c>
      <c r="C31" s="4"/>
      <c r="D31" s="4"/>
      <c r="E31" s="4"/>
      <c r="F31" s="4"/>
      <c r="G31" s="4"/>
      <c r="H31" s="4"/>
      <c r="I31" s="4"/>
      <c r="J31" s="4"/>
      <c r="K31" s="4"/>
      <c r="L31" s="4"/>
      <c r="M31" s="4"/>
      <c r="N31" s="4"/>
      <c r="O31" s="4"/>
      <c r="P31" s="4"/>
      <c r="Q31" s="4"/>
      <c r="R31" s="4"/>
      <c r="S31" s="4"/>
      <c r="T31" s="4"/>
      <c r="U31" s="4"/>
      <c r="V31" s="4"/>
      <c r="W31" s="4"/>
      <c r="X31" s="4"/>
      <c r="Y31" s="4"/>
      <c r="Z31" s="4"/>
      <c r="AA31" s="4"/>
      <c r="AB31" s="4" t="s">
        <v>38</v>
      </c>
      <c r="AC31" s="4"/>
      <c r="AD31" s="4"/>
      <c r="AE31" s="4"/>
      <c r="AF31" s="4"/>
      <c r="AG31" s="4"/>
      <c r="AH31" s="4"/>
      <c r="AI31" s="4"/>
      <c r="AJ31" s="4"/>
      <c r="AK31" s="4" t="s">
        <v>38</v>
      </c>
    </row>
    <row r="32" spans="1:37" s="5" customFormat="1" ht="12.95" customHeight="1" x14ac:dyDescent="0.25">
      <c r="A32" s="6" t="s">
        <v>63</v>
      </c>
      <c r="B32" s="4" t="s">
        <v>64</v>
      </c>
      <c r="C32" s="4"/>
      <c r="D32" s="4"/>
      <c r="E32" s="4"/>
      <c r="F32" s="4"/>
      <c r="G32" s="4"/>
      <c r="H32" s="4"/>
      <c r="I32" s="4"/>
      <c r="J32" s="4"/>
      <c r="K32" s="4"/>
      <c r="L32" s="4"/>
      <c r="M32" s="4"/>
      <c r="N32" s="4"/>
      <c r="O32" s="4"/>
      <c r="P32" s="4"/>
      <c r="Q32" s="4"/>
      <c r="R32" s="4"/>
      <c r="S32" s="4"/>
      <c r="T32" s="4"/>
      <c r="U32" s="4"/>
      <c r="V32" s="4"/>
      <c r="W32" s="4"/>
      <c r="X32" s="4"/>
      <c r="Y32" s="4"/>
      <c r="Z32" s="4"/>
      <c r="AA32" s="4"/>
      <c r="AB32" s="4" t="s">
        <v>38</v>
      </c>
      <c r="AC32" s="4"/>
      <c r="AD32" s="4"/>
      <c r="AE32" s="4"/>
      <c r="AF32" s="4"/>
      <c r="AG32" s="4"/>
      <c r="AH32" s="4"/>
      <c r="AI32" s="4"/>
      <c r="AJ32" s="4"/>
      <c r="AK32" s="4" t="s">
        <v>38</v>
      </c>
    </row>
    <row r="33" spans="1:37" s="5" customFormat="1" ht="12.95" customHeight="1" x14ac:dyDescent="0.25">
      <c r="A33" s="6" t="s">
        <v>65</v>
      </c>
      <c r="B33" s="4" t="s">
        <v>66</v>
      </c>
      <c r="C33" s="4"/>
      <c r="D33" s="4"/>
      <c r="E33" s="4"/>
      <c r="F33" s="4"/>
      <c r="G33" s="4"/>
      <c r="H33" s="4"/>
      <c r="I33" s="4"/>
      <c r="J33" s="4"/>
      <c r="K33" s="4"/>
      <c r="L33" s="4"/>
      <c r="M33" s="4"/>
      <c r="N33" s="4"/>
      <c r="O33" s="4"/>
      <c r="P33" s="4"/>
      <c r="Q33" s="4"/>
      <c r="R33" s="4"/>
      <c r="S33" s="4"/>
      <c r="T33" s="4"/>
      <c r="U33" s="4"/>
      <c r="V33" s="4"/>
      <c r="W33" s="4"/>
      <c r="X33" s="4"/>
      <c r="Y33" s="4"/>
      <c r="Z33" s="4"/>
      <c r="AA33" s="4"/>
      <c r="AB33" s="4" t="s">
        <v>38</v>
      </c>
      <c r="AC33" s="4"/>
      <c r="AD33" s="4"/>
      <c r="AE33" s="4"/>
      <c r="AF33" s="4"/>
      <c r="AG33" s="4"/>
      <c r="AH33" s="4"/>
      <c r="AI33" s="4"/>
      <c r="AJ33" s="4"/>
      <c r="AK33" s="4" t="s">
        <v>38</v>
      </c>
    </row>
    <row r="34" spans="1:37" s="5" customFormat="1" ht="12.95" customHeight="1" x14ac:dyDescent="0.25">
      <c r="A34" s="6" t="s">
        <v>67</v>
      </c>
      <c r="B34" s="4" t="s">
        <v>68</v>
      </c>
      <c r="C34" s="4"/>
      <c r="D34" s="4"/>
      <c r="E34" s="4"/>
      <c r="F34" s="4"/>
      <c r="G34" s="4"/>
      <c r="H34" s="4"/>
      <c r="I34" s="4"/>
      <c r="J34" s="4"/>
      <c r="K34" s="4"/>
      <c r="L34" s="4"/>
      <c r="M34" s="4"/>
      <c r="N34" s="4"/>
      <c r="O34" s="4"/>
      <c r="P34" s="4"/>
      <c r="Q34" s="4"/>
      <c r="R34" s="4"/>
      <c r="S34" s="4"/>
      <c r="T34" s="4"/>
      <c r="U34" s="4"/>
      <c r="V34" s="4"/>
      <c r="W34" s="4"/>
      <c r="X34" s="4"/>
      <c r="Y34" s="4"/>
      <c r="Z34" s="4"/>
      <c r="AA34" s="4"/>
      <c r="AB34" s="4" t="s">
        <v>38</v>
      </c>
      <c r="AC34" s="4"/>
      <c r="AD34" s="4"/>
      <c r="AE34" s="4"/>
      <c r="AF34" s="4"/>
      <c r="AG34" s="4"/>
      <c r="AH34" s="4"/>
      <c r="AI34" s="4"/>
      <c r="AJ34" s="4"/>
      <c r="AK34" s="4" t="s">
        <v>38</v>
      </c>
    </row>
    <row r="35" spans="1:37" s="5" customFormat="1" ht="12.95" customHeight="1" x14ac:dyDescent="0.25">
      <c r="A35" s="6"/>
      <c r="B35" s="4"/>
      <c r="C35" s="4"/>
      <c r="D35" s="4"/>
      <c r="E35" s="4"/>
      <c r="F35" s="4"/>
      <c r="G35" s="4"/>
      <c r="H35" s="4"/>
      <c r="I35" s="4"/>
      <c r="J35" s="4"/>
      <c r="K35" s="4"/>
      <c r="L35" s="4"/>
      <c r="M35" s="4"/>
      <c r="N35" s="4"/>
      <c r="O35" s="4"/>
      <c r="P35" s="4"/>
      <c r="Q35" s="4"/>
      <c r="R35" s="4"/>
      <c r="S35" s="4"/>
      <c r="T35" s="4"/>
      <c r="U35" s="4"/>
      <c r="V35" s="4"/>
      <c r="W35" s="4"/>
      <c r="X35" s="4"/>
      <c r="Y35" s="4"/>
      <c r="Z35" s="4"/>
      <c r="AA35" s="4"/>
      <c r="AB35" s="4" t="s">
        <v>38</v>
      </c>
      <c r="AC35" s="4"/>
      <c r="AD35" s="4"/>
      <c r="AE35" s="4"/>
      <c r="AF35" s="4"/>
      <c r="AG35" s="4"/>
      <c r="AH35" s="4"/>
      <c r="AI35" s="4"/>
      <c r="AJ35" s="4"/>
      <c r="AK35" s="4" t="s">
        <v>38</v>
      </c>
    </row>
    <row r="36" spans="1:37" s="5" customFormat="1" ht="12.95" customHeight="1" x14ac:dyDescent="0.25">
      <c r="A36" s="6"/>
      <c r="B36" s="4"/>
      <c r="C36" s="4"/>
      <c r="D36" s="4"/>
      <c r="E36" s="4"/>
      <c r="F36" s="4"/>
      <c r="G36" s="6" t="s">
        <v>69</v>
      </c>
      <c r="H36" s="4" t="s">
        <v>70</v>
      </c>
      <c r="I36" s="4" t="s">
        <v>71</v>
      </c>
      <c r="J36" s="4" t="s">
        <v>15</v>
      </c>
      <c r="K36" s="4" t="s">
        <v>72</v>
      </c>
      <c r="L36" s="4" t="s">
        <v>73</v>
      </c>
      <c r="M36" s="4" t="s">
        <v>74</v>
      </c>
      <c r="N36" s="4" t="s">
        <v>75</v>
      </c>
      <c r="O36" s="4" t="s">
        <v>76</v>
      </c>
      <c r="P36" s="4" t="s">
        <v>77</v>
      </c>
      <c r="Q36" s="4" t="s">
        <v>78</v>
      </c>
      <c r="R36" s="4" t="s">
        <v>79</v>
      </c>
      <c r="S36" s="4" t="s">
        <v>80</v>
      </c>
      <c r="T36" s="4" t="s">
        <v>81</v>
      </c>
      <c r="U36" s="4" t="s">
        <v>82</v>
      </c>
      <c r="V36" s="4" t="s">
        <v>83</v>
      </c>
      <c r="W36" s="4" t="s">
        <v>84</v>
      </c>
      <c r="X36" s="4" t="s">
        <v>85</v>
      </c>
      <c r="Y36" s="4" t="s">
        <v>86</v>
      </c>
      <c r="Z36" s="4" t="s">
        <v>87</v>
      </c>
      <c r="AA36" s="4" t="s">
        <v>88</v>
      </c>
      <c r="AB36" s="4" t="s">
        <v>89</v>
      </c>
      <c r="AC36" s="4" t="s">
        <v>90</v>
      </c>
      <c r="AD36" s="4" t="s">
        <v>91</v>
      </c>
      <c r="AE36" s="4" t="s">
        <v>92</v>
      </c>
      <c r="AF36" s="4" t="s">
        <v>93</v>
      </c>
      <c r="AG36" s="4" t="s">
        <v>94</v>
      </c>
      <c r="AH36" s="4" t="s">
        <v>95</v>
      </c>
      <c r="AI36" s="4" t="s">
        <v>96</v>
      </c>
      <c r="AJ36" s="4" t="s">
        <v>97</v>
      </c>
      <c r="AK36" s="4" t="s">
        <v>38</v>
      </c>
    </row>
    <row r="37" spans="1:37" s="5" customFormat="1" ht="12.95" customHeight="1" x14ac:dyDescent="0.25">
      <c r="A37" s="6"/>
      <c r="B37" s="4"/>
      <c r="C37" s="4"/>
      <c r="D37" s="4"/>
      <c r="E37" s="4"/>
      <c r="F37" s="4"/>
      <c r="G37" s="6" t="s">
        <v>98</v>
      </c>
      <c r="H37" s="4" t="s">
        <v>99</v>
      </c>
      <c r="I37" s="4" t="s">
        <v>99</v>
      </c>
      <c r="J37" s="4" t="s">
        <v>99</v>
      </c>
      <c r="K37" s="4" t="s">
        <v>100</v>
      </c>
      <c r="L37" s="4" t="s">
        <v>100</v>
      </c>
      <c r="M37" s="4" t="s">
        <v>100</v>
      </c>
      <c r="N37" s="4" t="s">
        <v>99</v>
      </c>
      <c r="O37" s="4" t="s">
        <v>99</v>
      </c>
      <c r="P37" s="4" t="s">
        <v>99</v>
      </c>
      <c r="Q37" s="4" t="s">
        <v>100</v>
      </c>
      <c r="R37" s="4" t="s">
        <v>100</v>
      </c>
      <c r="S37" s="4" t="s">
        <v>100</v>
      </c>
      <c r="T37" s="4" t="s">
        <v>101</v>
      </c>
      <c r="U37" s="4" t="s">
        <v>101</v>
      </c>
      <c r="V37" s="4" t="s">
        <v>101</v>
      </c>
      <c r="W37" s="4" t="s">
        <v>101</v>
      </c>
      <c r="X37" s="4" t="s">
        <v>101</v>
      </c>
      <c r="Y37" s="4" t="s">
        <v>101</v>
      </c>
      <c r="Z37" s="4" t="s">
        <v>101</v>
      </c>
      <c r="AA37" s="4" t="s">
        <v>101</v>
      </c>
      <c r="AB37" s="4" t="s">
        <v>101</v>
      </c>
      <c r="AC37" s="4" t="s">
        <v>101</v>
      </c>
      <c r="AD37" s="4" t="s">
        <v>101</v>
      </c>
      <c r="AE37" s="4" t="s">
        <v>101</v>
      </c>
      <c r="AF37" s="4" t="s">
        <v>101</v>
      </c>
      <c r="AG37" s="4" t="s">
        <v>101</v>
      </c>
      <c r="AH37" s="4" t="s">
        <v>101</v>
      </c>
      <c r="AI37" s="4" t="s">
        <v>101</v>
      </c>
      <c r="AJ37" s="4" t="s">
        <v>101</v>
      </c>
      <c r="AK37" s="4" t="s">
        <v>38</v>
      </c>
    </row>
    <row r="38" spans="1:37" s="5" customFormat="1" ht="12.95" customHeight="1" x14ac:dyDescent="0.25">
      <c r="A38" s="6"/>
      <c r="B38" s="4"/>
      <c r="C38" s="4"/>
      <c r="D38" s="4"/>
      <c r="E38" s="4"/>
      <c r="F38" s="4"/>
      <c r="G38" s="6" t="s">
        <v>102</v>
      </c>
      <c r="H38" s="4"/>
      <c r="I38" s="4"/>
      <c r="J38" s="4"/>
      <c r="K38" s="4" t="s">
        <v>103</v>
      </c>
      <c r="L38" s="4" t="s">
        <v>104</v>
      </c>
      <c r="M38" s="4" t="s">
        <v>105</v>
      </c>
      <c r="N38" s="4"/>
      <c r="O38" s="4"/>
      <c r="P38" s="4"/>
      <c r="Q38" s="4" t="s">
        <v>106</v>
      </c>
      <c r="R38" s="4" t="s">
        <v>107</v>
      </c>
      <c r="S38" s="4" t="s">
        <v>108</v>
      </c>
      <c r="T38" s="4" t="s">
        <v>109</v>
      </c>
      <c r="U38" s="4" t="s">
        <v>110</v>
      </c>
      <c r="V38" s="4" t="s">
        <v>111</v>
      </c>
      <c r="W38" s="4" t="s">
        <v>112</v>
      </c>
      <c r="X38" s="4" t="s">
        <v>113</v>
      </c>
      <c r="Y38" s="4" t="s">
        <v>114</v>
      </c>
      <c r="Z38" s="4" t="s">
        <v>115</v>
      </c>
      <c r="AA38" s="4" t="s">
        <v>116</v>
      </c>
      <c r="AB38" s="4" t="s">
        <v>116</v>
      </c>
      <c r="AC38" s="4" t="s">
        <v>116</v>
      </c>
      <c r="AD38" s="4" t="s">
        <v>116</v>
      </c>
      <c r="AE38" s="4" t="s">
        <v>116</v>
      </c>
      <c r="AF38" s="4" t="s">
        <v>116</v>
      </c>
      <c r="AG38" s="4" t="s">
        <v>116</v>
      </c>
      <c r="AH38" s="4" t="s">
        <v>116</v>
      </c>
      <c r="AI38" s="4" t="s">
        <v>116</v>
      </c>
      <c r="AJ38" s="4" t="s">
        <v>116</v>
      </c>
      <c r="AK38" s="4" t="s">
        <v>38</v>
      </c>
    </row>
    <row r="39" spans="1:37" s="5" customFormat="1" ht="12.95" customHeight="1" x14ac:dyDescent="0.25">
      <c r="A39" s="6"/>
      <c r="B39" s="4"/>
      <c r="C39" s="4"/>
      <c r="D39" s="4"/>
      <c r="E39" s="4"/>
      <c r="F39" s="4"/>
      <c r="G39" s="6" t="s">
        <v>117</v>
      </c>
      <c r="H39" s="4"/>
      <c r="I39" s="4"/>
      <c r="J39" s="4"/>
      <c r="K39" s="4"/>
      <c r="L39" s="4"/>
      <c r="M39" s="4"/>
      <c r="N39" s="4"/>
      <c r="O39" s="4"/>
      <c r="P39" s="4"/>
      <c r="Q39" s="4"/>
      <c r="R39" s="4"/>
      <c r="S39" s="4"/>
      <c r="T39" s="4" t="s">
        <v>118</v>
      </c>
      <c r="U39" s="4" t="s">
        <v>118</v>
      </c>
      <c r="V39" s="4" t="s">
        <v>118</v>
      </c>
      <c r="W39" s="4" t="s">
        <v>118</v>
      </c>
      <c r="X39" s="4" t="s">
        <v>118</v>
      </c>
      <c r="Y39" s="4" t="s">
        <v>118</v>
      </c>
      <c r="Z39" s="4" t="s">
        <v>118</v>
      </c>
      <c r="AA39" s="4" t="s">
        <v>119</v>
      </c>
      <c r="AB39" s="4" t="s">
        <v>120</v>
      </c>
      <c r="AC39" s="4" t="s">
        <v>121</v>
      </c>
      <c r="AD39" s="4" t="s">
        <v>122</v>
      </c>
      <c r="AE39" s="4" t="s">
        <v>123</v>
      </c>
      <c r="AF39" s="4" t="s">
        <v>124</v>
      </c>
      <c r="AG39" s="4" t="s">
        <v>125</v>
      </c>
      <c r="AH39" s="4" t="s">
        <v>126</v>
      </c>
      <c r="AI39" s="4" t="s">
        <v>127</v>
      </c>
      <c r="AJ39" s="4" t="s">
        <v>128</v>
      </c>
      <c r="AK39" s="4" t="s">
        <v>38</v>
      </c>
    </row>
    <row r="40" spans="1:37" s="5" customFormat="1" ht="12.95" customHeight="1" x14ac:dyDescent="0.25">
      <c r="A40" s="6"/>
      <c r="B40" s="4"/>
      <c r="C40" s="4"/>
      <c r="D40" s="4"/>
      <c r="E40" s="4"/>
      <c r="F40" s="4"/>
      <c r="G40" s="6" t="s">
        <v>129</v>
      </c>
      <c r="H40" s="4" t="s">
        <v>130</v>
      </c>
      <c r="I40" s="4" t="s">
        <v>130</v>
      </c>
      <c r="J40" s="4" t="s">
        <v>130</v>
      </c>
      <c r="K40" s="4" t="s">
        <v>130</v>
      </c>
      <c r="L40" s="4" t="s">
        <v>130</v>
      </c>
      <c r="M40" s="4" t="s">
        <v>130</v>
      </c>
      <c r="N40" s="4" t="s">
        <v>130</v>
      </c>
      <c r="O40" s="4" t="s">
        <v>130</v>
      </c>
      <c r="P40" s="4" t="s">
        <v>131</v>
      </c>
      <c r="Q40" s="4" t="s">
        <v>131</v>
      </c>
      <c r="R40" s="4" t="s">
        <v>131</v>
      </c>
      <c r="S40" s="4" t="s">
        <v>131</v>
      </c>
      <c r="T40" s="4" t="s">
        <v>131</v>
      </c>
      <c r="U40" s="4" t="s">
        <v>131</v>
      </c>
      <c r="V40" s="4" t="s">
        <v>131</v>
      </c>
      <c r="W40" s="4" t="s">
        <v>131</v>
      </c>
      <c r="X40" s="4" t="s">
        <v>131</v>
      </c>
      <c r="Y40" s="4" t="s">
        <v>131</v>
      </c>
      <c r="Z40" s="4" t="s">
        <v>131</v>
      </c>
      <c r="AA40" s="4" t="s">
        <v>131</v>
      </c>
      <c r="AB40" s="4" t="s">
        <v>131</v>
      </c>
      <c r="AC40" s="4" t="s">
        <v>131</v>
      </c>
      <c r="AD40" s="4" t="s">
        <v>131</v>
      </c>
      <c r="AE40" s="4" t="s">
        <v>131</v>
      </c>
      <c r="AF40" s="4" t="s">
        <v>131</v>
      </c>
      <c r="AG40" s="4" t="s">
        <v>131</v>
      </c>
      <c r="AH40" s="4" t="s">
        <v>131</v>
      </c>
      <c r="AI40" s="4" t="s">
        <v>131</v>
      </c>
      <c r="AJ40" s="4" t="s">
        <v>131</v>
      </c>
      <c r="AK40" s="4" t="s">
        <v>38</v>
      </c>
    </row>
    <row r="41" spans="1:37" s="5" customFormat="1" ht="12.95" customHeight="1" x14ac:dyDescent="0.25">
      <c r="A41" s="6"/>
      <c r="B41" s="4"/>
      <c r="C41" s="4"/>
      <c r="D41" s="4"/>
      <c r="E41" s="4"/>
      <c r="F41" s="4"/>
      <c r="G41" s="6" t="s">
        <v>9</v>
      </c>
      <c r="H41" s="4" t="s">
        <v>132</v>
      </c>
      <c r="I41" s="4" t="s">
        <v>133</v>
      </c>
      <c r="J41" s="4" t="s">
        <v>134</v>
      </c>
      <c r="K41" s="4" t="s">
        <v>135</v>
      </c>
      <c r="L41" s="4" t="s">
        <v>136</v>
      </c>
      <c r="M41" s="4" t="s">
        <v>137</v>
      </c>
      <c r="N41" s="4" t="s">
        <v>138</v>
      </c>
      <c r="O41" s="4" t="s">
        <v>139</v>
      </c>
      <c r="P41" s="4" t="s">
        <v>140</v>
      </c>
      <c r="Q41" s="4" t="s">
        <v>141</v>
      </c>
      <c r="R41" s="4" t="s">
        <v>142</v>
      </c>
      <c r="S41" s="4" t="s">
        <v>143</v>
      </c>
      <c r="T41" s="4" t="s">
        <v>144</v>
      </c>
      <c r="U41" s="4" t="s">
        <v>145</v>
      </c>
      <c r="V41" s="4" t="s">
        <v>146</v>
      </c>
      <c r="W41" s="4" t="s">
        <v>147</v>
      </c>
      <c r="X41" s="4" t="s">
        <v>148</v>
      </c>
      <c r="Y41" s="4" t="s">
        <v>149</v>
      </c>
      <c r="Z41" s="4" t="s">
        <v>150</v>
      </c>
      <c r="AA41" s="4" t="s">
        <v>151</v>
      </c>
      <c r="AB41" s="4" t="s">
        <v>152</v>
      </c>
      <c r="AC41" s="4" t="s">
        <v>152</v>
      </c>
      <c r="AD41" s="4" t="s">
        <v>152</v>
      </c>
      <c r="AE41" s="4" t="s">
        <v>152</v>
      </c>
      <c r="AF41" s="4" t="s">
        <v>152</v>
      </c>
      <c r="AG41" s="4" t="s">
        <v>152</v>
      </c>
      <c r="AH41" s="4" t="s">
        <v>152</v>
      </c>
      <c r="AI41" s="4" t="s">
        <v>152</v>
      </c>
      <c r="AJ41" s="4" t="s">
        <v>152</v>
      </c>
      <c r="AK41" s="4" t="s">
        <v>38</v>
      </c>
    </row>
    <row r="42" spans="1:37" s="5" customFormat="1" ht="12.95" customHeight="1" x14ac:dyDescent="0.25">
      <c r="A42" s="6"/>
      <c r="B42" s="4"/>
      <c r="C42" s="4"/>
      <c r="D42" s="4"/>
      <c r="E42" s="4"/>
      <c r="F42" s="4"/>
      <c r="G42" s="6"/>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t="s">
        <v>38</v>
      </c>
    </row>
    <row r="43" spans="1:37" s="14" customFormat="1" ht="12.95" customHeight="1" x14ac:dyDescent="0.25">
      <c r="A43" s="12" t="s">
        <v>37</v>
      </c>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t="s">
        <v>38</v>
      </c>
      <c r="AB43" s="13" t="s">
        <v>38</v>
      </c>
      <c r="AC43" s="13"/>
      <c r="AD43" s="13" t="s">
        <v>38</v>
      </c>
      <c r="AE43" s="13"/>
      <c r="AF43" s="13"/>
      <c r="AG43" s="13"/>
      <c r="AH43" s="13"/>
      <c r="AI43" s="13"/>
      <c r="AJ43" s="13"/>
      <c r="AK43" s="13"/>
    </row>
    <row r="44" spans="1:37" s="14" customFormat="1" ht="12.95" customHeight="1" x14ac:dyDescent="0.25">
      <c r="A44" s="15" t="s">
        <v>39</v>
      </c>
      <c r="B44" s="13" t="s">
        <v>153</v>
      </c>
      <c r="C44" s="13"/>
      <c r="D44" s="13"/>
      <c r="E44" s="13"/>
      <c r="F44" s="13"/>
      <c r="G44" s="13"/>
      <c r="H44" s="13"/>
      <c r="I44" s="13"/>
      <c r="J44" s="13"/>
      <c r="K44" s="13"/>
      <c r="L44" s="13"/>
      <c r="M44" s="13"/>
      <c r="N44" s="13"/>
      <c r="O44" s="13"/>
      <c r="P44" s="13"/>
      <c r="Q44" s="13"/>
      <c r="R44" s="13"/>
      <c r="S44" s="13"/>
      <c r="T44" s="13"/>
      <c r="U44" s="13"/>
      <c r="V44" s="13"/>
      <c r="W44" s="13"/>
      <c r="X44" s="13"/>
      <c r="Y44" s="13"/>
      <c r="Z44" s="13"/>
      <c r="AA44" s="13" t="s">
        <v>38</v>
      </c>
      <c r="AB44" s="13" t="s">
        <v>38</v>
      </c>
      <c r="AC44" s="13"/>
      <c r="AD44" s="13" t="s">
        <v>38</v>
      </c>
      <c r="AE44" s="13"/>
      <c r="AF44" s="13"/>
      <c r="AG44" s="13"/>
      <c r="AH44" s="13"/>
      <c r="AI44" s="13"/>
      <c r="AJ44" s="13"/>
      <c r="AK44" s="13"/>
    </row>
    <row r="45" spans="1:37" s="14" customFormat="1" ht="12.95" customHeight="1" x14ac:dyDescent="0.25">
      <c r="A45" s="15" t="s">
        <v>41</v>
      </c>
      <c r="B45" s="13" t="s">
        <v>154</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t="s">
        <v>38</v>
      </c>
      <c r="AB45" s="13" t="s">
        <v>38</v>
      </c>
      <c r="AC45" s="13"/>
      <c r="AD45" s="13" t="s">
        <v>38</v>
      </c>
      <c r="AE45" s="13"/>
      <c r="AF45" s="13"/>
      <c r="AG45" s="13"/>
      <c r="AH45" s="13"/>
      <c r="AI45" s="13"/>
      <c r="AJ45" s="13"/>
      <c r="AK45" s="13"/>
    </row>
    <row r="46" spans="1:37" s="14" customFormat="1" ht="12.95" customHeight="1" x14ac:dyDescent="0.25">
      <c r="A46" s="15" t="s">
        <v>43</v>
      </c>
      <c r="B46" s="13" t="s">
        <v>155</v>
      </c>
      <c r="C46" s="13"/>
      <c r="D46" s="13"/>
      <c r="E46" s="13"/>
      <c r="F46" s="13"/>
      <c r="G46" s="13"/>
      <c r="H46" s="13"/>
      <c r="I46" s="13"/>
      <c r="J46" s="13"/>
      <c r="K46" s="13"/>
      <c r="L46" s="13"/>
      <c r="M46" s="13"/>
      <c r="N46" s="13"/>
      <c r="O46" s="13"/>
      <c r="P46" s="13"/>
      <c r="Q46" s="13"/>
      <c r="R46" s="13"/>
      <c r="S46" s="13"/>
      <c r="T46" s="13"/>
      <c r="U46" s="13"/>
      <c r="V46" s="13"/>
      <c r="W46" s="13"/>
      <c r="X46" s="13"/>
      <c r="Y46" s="13"/>
      <c r="Z46" s="13"/>
      <c r="AA46" s="13" t="s">
        <v>38</v>
      </c>
      <c r="AB46" s="13" t="s">
        <v>38</v>
      </c>
      <c r="AC46" s="13"/>
      <c r="AD46" s="13" t="s">
        <v>38</v>
      </c>
      <c r="AE46" s="13"/>
      <c r="AF46" s="13"/>
      <c r="AG46" s="13"/>
      <c r="AH46" s="13"/>
      <c r="AI46" s="13"/>
      <c r="AJ46" s="13"/>
      <c r="AK46" s="13"/>
    </row>
    <row r="47" spans="1:37" s="14" customFormat="1" ht="12.95" customHeight="1" x14ac:dyDescent="0.25">
      <c r="A47" s="15" t="s">
        <v>45</v>
      </c>
      <c r="B47" s="13" t="s">
        <v>46</v>
      </c>
      <c r="C47" s="13"/>
      <c r="D47" s="13"/>
      <c r="E47" s="13"/>
      <c r="F47" s="13"/>
      <c r="G47" s="13"/>
      <c r="H47" s="13"/>
      <c r="I47" s="13"/>
      <c r="J47" s="13"/>
      <c r="K47" s="13"/>
      <c r="L47" s="13"/>
      <c r="M47" s="13"/>
      <c r="N47" s="13"/>
      <c r="O47" s="13"/>
      <c r="P47" s="13"/>
      <c r="Q47" s="13"/>
      <c r="R47" s="13"/>
      <c r="S47" s="13"/>
      <c r="T47" s="13"/>
      <c r="U47" s="13"/>
      <c r="V47" s="13"/>
      <c r="W47" s="13"/>
      <c r="X47" s="13"/>
      <c r="Y47" s="13"/>
      <c r="Z47" s="13"/>
      <c r="AA47" s="13" t="s">
        <v>38</v>
      </c>
      <c r="AB47" s="13" t="s">
        <v>38</v>
      </c>
      <c r="AC47" s="13"/>
      <c r="AD47" s="13" t="s">
        <v>38</v>
      </c>
      <c r="AE47" s="13"/>
      <c r="AF47" s="13"/>
      <c r="AG47" s="13"/>
      <c r="AH47" s="13"/>
      <c r="AI47" s="13"/>
      <c r="AJ47" s="13"/>
      <c r="AK47" s="13"/>
    </row>
    <row r="48" spans="1:37" s="14" customFormat="1" ht="12.95" customHeight="1" x14ac:dyDescent="0.25">
      <c r="A48" s="15" t="s">
        <v>47</v>
      </c>
      <c r="B48" s="13" t="s">
        <v>48</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t="s">
        <v>38</v>
      </c>
      <c r="AB48" s="13" t="s">
        <v>38</v>
      </c>
      <c r="AC48" s="13"/>
      <c r="AD48" s="13" t="s">
        <v>38</v>
      </c>
      <c r="AE48" s="13"/>
      <c r="AF48" s="13"/>
      <c r="AG48" s="13"/>
      <c r="AH48" s="13"/>
      <c r="AI48" s="13"/>
      <c r="AJ48" s="13"/>
      <c r="AK48" s="13"/>
    </row>
    <row r="49" spans="1:37" s="14" customFormat="1" ht="12.95" customHeight="1" x14ac:dyDescent="0.25">
      <c r="A49" s="15"/>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t="s">
        <v>38</v>
      </c>
      <c r="AB49" s="13" t="s">
        <v>38</v>
      </c>
      <c r="AC49" s="13"/>
      <c r="AD49" s="13" t="s">
        <v>38</v>
      </c>
      <c r="AE49" s="13"/>
      <c r="AF49" s="13"/>
      <c r="AG49" s="13"/>
      <c r="AH49" s="13"/>
      <c r="AI49" s="13"/>
      <c r="AJ49" s="13"/>
      <c r="AK49" s="13"/>
    </row>
    <row r="50" spans="1:37" s="14" customFormat="1" ht="12.95" customHeight="1" x14ac:dyDescent="0.25">
      <c r="A50" s="15"/>
      <c r="B50" s="13"/>
      <c r="C50" s="13"/>
      <c r="D50" s="13"/>
      <c r="E50" s="13"/>
      <c r="F50" s="13"/>
      <c r="G50" s="15" t="s">
        <v>69</v>
      </c>
      <c r="H50" s="13" t="s">
        <v>70</v>
      </c>
      <c r="I50" s="13" t="s">
        <v>71</v>
      </c>
      <c r="J50" s="13" t="s">
        <v>15</v>
      </c>
      <c r="K50" s="13" t="s">
        <v>156</v>
      </c>
      <c r="L50" s="13" t="s">
        <v>157</v>
      </c>
      <c r="M50" s="13" t="s">
        <v>74</v>
      </c>
      <c r="N50" s="13" t="s">
        <v>75</v>
      </c>
      <c r="O50" s="13" t="s">
        <v>76</v>
      </c>
      <c r="P50" s="13" t="s">
        <v>77</v>
      </c>
      <c r="Q50" s="13" t="s">
        <v>78</v>
      </c>
      <c r="R50" s="13" t="s">
        <v>79</v>
      </c>
      <c r="S50" s="13" t="s">
        <v>80</v>
      </c>
      <c r="T50" s="13" t="s">
        <v>81</v>
      </c>
      <c r="U50" s="13" t="s">
        <v>82</v>
      </c>
      <c r="V50" s="13" t="s">
        <v>83</v>
      </c>
      <c r="W50" s="13" t="s">
        <v>84</v>
      </c>
      <c r="X50" s="13" t="s">
        <v>85</v>
      </c>
      <c r="Y50" s="13" t="s">
        <v>86</v>
      </c>
      <c r="Z50" s="13" t="s">
        <v>87</v>
      </c>
      <c r="AA50" s="13" t="s">
        <v>158</v>
      </c>
      <c r="AB50" s="13" t="s">
        <v>159</v>
      </c>
      <c r="AC50" s="13" t="s">
        <v>160</v>
      </c>
      <c r="AD50" s="13" t="s">
        <v>38</v>
      </c>
      <c r="AE50" s="13"/>
      <c r="AF50" s="13"/>
      <c r="AG50" s="13"/>
      <c r="AH50" s="13"/>
      <c r="AI50" s="13"/>
      <c r="AJ50" s="13"/>
      <c r="AK50" s="13"/>
    </row>
    <row r="51" spans="1:37" s="14" customFormat="1" ht="12.95" customHeight="1" x14ac:dyDescent="0.25">
      <c r="A51" s="15"/>
      <c r="B51" s="13"/>
      <c r="C51" s="13"/>
      <c r="D51" s="13"/>
      <c r="E51" s="13"/>
      <c r="F51" s="13"/>
      <c r="G51" s="15" t="s">
        <v>98</v>
      </c>
      <c r="H51" s="13" t="s">
        <v>99</v>
      </c>
      <c r="I51" s="13" t="s">
        <v>99</v>
      </c>
      <c r="J51" s="13" t="s">
        <v>99</v>
      </c>
      <c r="K51" s="13" t="s">
        <v>100</v>
      </c>
      <c r="L51" s="13" t="s">
        <v>100</v>
      </c>
      <c r="M51" s="13" t="s">
        <v>101</v>
      </c>
      <c r="N51" s="13" t="s">
        <v>99</v>
      </c>
      <c r="O51" s="13" t="s">
        <v>99</v>
      </c>
      <c r="P51" s="13" t="s">
        <v>99</v>
      </c>
      <c r="Q51" s="13" t="s">
        <v>99</v>
      </c>
      <c r="R51" s="13" t="s">
        <v>99</v>
      </c>
      <c r="S51" s="13" t="s">
        <v>100</v>
      </c>
      <c r="T51" s="13" t="s">
        <v>101</v>
      </c>
      <c r="U51" s="13" t="s">
        <v>101</v>
      </c>
      <c r="V51" s="13" t="s">
        <v>101</v>
      </c>
      <c r="W51" s="13" t="s">
        <v>101</v>
      </c>
      <c r="X51" s="13" t="s">
        <v>101</v>
      </c>
      <c r="Y51" s="13" t="s">
        <v>101</v>
      </c>
      <c r="Z51" s="13" t="s">
        <v>101</v>
      </c>
      <c r="AA51" s="13" t="s">
        <v>100</v>
      </c>
      <c r="AB51" s="13" t="s">
        <v>100</v>
      </c>
      <c r="AC51" s="13" t="s">
        <v>100</v>
      </c>
      <c r="AD51" s="13" t="s">
        <v>38</v>
      </c>
      <c r="AE51" s="13"/>
      <c r="AF51" s="13"/>
      <c r="AG51" s="13"/>
      <c r="AH51" s="13"/>
      <c r="AI51" s="13"/>
      <c r="AJ51" s="13"/>
      <c r="AK51" s="13"/>
    </row>
    <row r="52" spans="1:37" s="14" customFormat="1" ht="12.95" customHeight="1" x14ac:dyDescent="0.25">
      <c r="A52" s="15"/>
      <c r="B52" s="13"/>
      <c r="C52" s="13"/>
      <c r="D52" s="13"/>
      <c r="E52" s="13"/>
      <c r="F52" s="13"/>
      <c r="G52" s="15" t="s">
        <v>102</v>
      </c>
      <c r="H52" s="13"/>
      <c r="I52" s="13"/>
      <c r="J52" s="13"/>
      <c r="K52" s="13" t="s">
        <v>161</v>
      </c>
      <c r="L52" s="13" t="s">
        <v>162</v>
      </c>
      <c r="M52" s="13" t="s">
        <v>163</v>
      </c>
      <c r="N52" s="13"/>
      <c r="O52" s="13"/>
      <c r="P52" s="13"/>
      <c r="Q52" s="13"/>
      <c r="R52" s="13"/>
      <c r="S52" s="13" t="s">
        <v>164</v>
      </c>
      <c r="T52" s="13" t="s">
        <v>109</v>
      </c>
      <c r="U52" s="13" t="s">
        <v>110</v>
      </c>
      <c r="V52" s="13" t="s">
        <v>111</v>
      </c>
      <c r="W52" s="13" t="s">
        <v>112</v>
      </c>
      <c r="X52" s="13" t="s">
        <v>113</v>
      </c>
      <c r="Y52" s="13" t="s">
        <v>114</v>
      </c>
      <c r="Z52" s="13" t="s">
        <v>115</v>
      </c>
      <c r="AA52" s="13" t="s">
        <v>165</v>
      </c>
      <c r="AB52" s="13" t="s">
        <v>166</v>
      </c>
      <c r="AC52" s="13" t="s">
        <v>167</v>
      </c>
      <c r="AD52" s="13" t="s">
        <v>38</v>
      </c>
      <c r="AE52" s="13"/>
      <c r="AF52" s="13"/>
      <c r="AG52" s="13"/>
      <c r="AH52" s="13"/>
      <c r="AI52" s="13"/>
      <c r="AJ52" s="13"/>
      <c r="AK52" s="13"/>
    </row>
    <row r="53" spans="1:37" s="14" customFormat="1" ht="12.95" customHeight="1" x14ac:dyDescent="0.25">
      <c r="A53" s="15"/>
      <c r="B53" s="13"/>
      <c r="C53" s="13"/>
      <c r="D53" s="13"/>
      <c r="E53" s="13"/>
      <c r="F53" s="13"/>
      <c r="G53" s="15" t="s">
        <v>117</v>
      </c>
      <c r="H53" s="13"/>
      <c r="I53" s="13"/>
      <c r="J53" s="13"/>
      <c r="K53" s="13"/>
      <c r="L53" s="13"/>
      <c r="M53" s="13" t="s">
        <v>118</v>
      </c>
      <c r="N53" s="13"/>
      <c r="O53" s="13"/>
      <c r="P53" s="13"/>
      <c r="Q53" s="13"/>
      <c r="R53" s="13"/>
      <c r="S53" s="13"/>
      <c r="T53" s="13" t="s">
        <v>118</v>
      </c>
      <c r="U53" s="13" t="s">
        <v>118</v>
      </c>
      <c r="V53" s="13" t="s">
        <v>118</v>
      </c>
      <c r="W53" s="13" t="s">
        <v>118</v>
      </c>
      <c r="X53" s="13" t="s">
        <v>118</v>
      </c>
      <c r="Y53" s="13" t="s">
        <v>118</v>
      </c>
      <c r="Z53" s="13" t="s">
        <v>118</v>
      </c>
      <c r="AA53" s="13"/>
      <c r="AB53" s="13"/>
      <c r="AC53" s="13"/>
      <c r="AD53" s="13" t="s">
        <v>38</v>
      </c>
      <c r="AE53" s="13"/>
      <c r="AF53" s="13"/>
      <c r="AG53" s="13"/>
      <c r="AH53" s="13"/>
      <c r="AI53" s="13"/>
      <c r="AJ53" s="13"/>
      <c r="AK53" s="13"/>
    </row>
    <row r="54" spans="1:37" s="14" customFormat="1" ht="12.95" customHeight="1" x14ac:dyDescent="0.25">
      <c r="A54" s="15"/>
      <c r="B54" s="13"/>
      <c r="C54" s="13"/>
      <c r="D54" s="13"/>
      <c r="E54" s="13"/>
      <c r="F54" s="13"/>
      <c r="G54" s="15" t="s">
        <v>129</v>
      </c>
      <c r="H54" s="13" t="s">
        <v>130</v>
      </c>
      <c r="I54" s="13" t="s">
        <v>130</v>
      </c>
      <c r="J54" s="13" t="s">
        <v>130</v>
      </c>
      <c r="K54" s="13" t="s">
        <v>130</v>
      </c>
      <c r="L54" s="13" t="s">
        <v>130</v>
      </c>
      <c r="M54" s="13" t="s">
        <v>130</v>
      </c>
      <c r="N54" s="13" t="s">
        <v>130</v>
      </c>
      <c r="O54" s="13" t="s">
        <v>130</v>
      </c>
      <c r="P54" s="13" t="s">
        <v>131</v>
      </c>
      <c r="Q54" s="13" t="s">
        <v>131</v>
      </c>
      <c r="R54" s="13" t="s">
        <v>131</v>
      </c>
      <c r="S54" s="13" t="s">
        <v>131</v>
      </c>
      <c r="T54" s="13" t="s">
        <v>131</v>
      </c>
      <c r="U54" s="13" t="s">
        <v>131</v>
      </c>
      <c r="V54" s="13" t="s">
        <v>131</v>
      </c>
      <c r="W54" s="13" t="s">
        <v>131</v>
      </c>
      <c r="X54" s="13" t="s">
        <v>131</v>
      </c>
      <c r="Y54" s="13" t="s">
        <v>131</v>
      </c>
      <c r="Z54" s="13" t="s">
        <v>131</v>
      </c>
      <c r="AA54" s="13" t="s">
        <v>131</v>
      </c>
      <c r="AB54" s="13" t="s">
        <v>131</v>
      </c>
      <c r="AC54" s="13" t="s">
        <v>131</v>
      </c>
      <c r="AD54" s="13" t="s">
        <v>38</v>
      </c>
      <c r="AE54" s="13"/>
      <c r="AF54" s="13"/>
      <c r="AG54" s="13"/>
      <c r="AH54" s="13"/>
      <c r="AI54" s="13"/>
      <c r="AJ54" s="13"/>
      <c r="AK54" s="13"/>
    </row>
    <row r="55" spans="1:37" s="14" customFormat="1" ht="12.95" customHeight="1" x14ac:dyDescent="0.25">
      <c r="A55" s="15"/>
      <c r="B55" s="13"/>
      <c r="C55" s="13"/>
      <c r="D55" s="13"/>
      <c r="E55" s="13"/>
      <c r="F55" s="13"/>
      <c r="G55" s="15" t="s">
        <v>9</v>
      </c>
      <c r="H55" s="13" t="s">
        <v>132</v>
      </c>
      <c r="I55" s="13" t="s">
        <v>133</v>
      </c>
      <c r="J55" s="13" t="s">
        <v>134</v>
      </c>
      <c r="K55" s="13" t="s">
        <v>168</v>
      </c>
      <c r="L55" s="13" t="s">
        <v>169</v>
      </c>
      <c r="M55" s="13" t="s">
        <v>137</v>
      </c>
      <c r="N55" s="13" t="s">
        <v>138</v>
      </c>
      <c r="O55" s="13" t="s">
        <v>139</v>
      </c>
      <c r="P55" s="13" t="s">
        <v>140</v>
      </c>
      <c r="Q55" s="13" t="s">
        <v>141</v>
      </c>
      <c r="R55" s="13" t="s">
        <v>142</v>
      </c>
      <c r="S55" s="13" t="s">
        <v>143</v>
      </c>
      <c r="T55" s="13" t="s">
        <v>144</v>
      </c>
      <c r="U55" s="13" t="s">
        <v>145</v>
      </c>
      <c r="V55" s="13" t="s">
        <v>146</v>
      </c>
      <c r="W55" s="13" t="s">
        <v>147</v>
      </c>
      <c r="X55" s="13" t="s">
        <v>148</v>
      </c>
      <c r="Y55" s="13" t="s">
        <v>149</v>
      </c>
      <c r="Z55" s="13" t="s">
        <v>150</v>
      </c>
      <c r="AA55" s="13" t="s">
        <v>170</v>
      </c>
      <c r="AB55" s="13" t="s">
        <v>170</v>
      </c>
      <c r="AC55" s="13" t="s">
        <v>170</v>
      </c>
      <c r="AD55" s="13" t="s">
        <v>38</v>
      </c>
      <c r="AE55" s="13"/>
      <c r="AF55" s="13"/>
      <c r="AG55" s="13"/>
      <c r="AH55" s="13"/>
      <c r="AI55" s="13"/>
      <c r="AJ55" s="13"/>
      <c r="AK55" s="13"/>
    </row>
    <row r="56" spans="1:37" s="14" customFormat="1" ht="12.95" customHeight="1" x14ac:dyDescent="0.25">
      <c r="A56" s="15"/>
      <c r="B56" s="13"/>
      <c r="C56" s="13"/>
      <c r="D56" s="13"/>
      <c r="E56" s="13"/>
      <c r="F56" s="13"/>
      <c r="G56" s="15"/>
      <c r="H56" s="13"/>
      <c r="I56" s="13"/>
      <c r="J56" s="13"/>
      <c r="K56" s="13"/>
      <c r="L56" s="13"/>
      <c r="M56" s="13"/>
      <c r="N56" s="13"/>
      <c r="O56" s="13"/>
      <c r="P56" s="13"/>
      <c r="Q56" s="13"/>
      <c r="R56" s="13"/>
      <c r="S56" s="13"/>
      <c r="T56" s="13"/>
      <c r="U56" s="13"/>
      <c r="V56" s="13"/>
      <c r="W56" s="13"/>
      <c r="X56" s="13"/>
      <c r="Y56" s="13"/>
      <c r="Z56" s="13"/>
      <c r="AA56" s="13"/>
      <c r="AB56" s="13" t="s">
        <v>38</v>
      </c>
      <c r="AC56" s="13"/>
      <c r="AD56" s="13" t="s">
        <v>38</v>
      </c>
      <c r="AE56" s="13"/>
      <c r="AF56" s="13"/>
      <c r="AG56" s="13"/>
      <c r="AH56" s="13"/>
      <c r="AI56" s="13"/>
      <c r="AJ56" s="13"/>
      <c r="AK56" s="13"/>
    </row>
    <row r="57" spans="1:37" s="20" customFormat="1" x14ac:dyDescent="0.25">
      <c r="A57" s="16" t="s">
        <v>171</v>
      </c>
      <c r="B57" s="17"/>
      <c r="C57" s="17"/>
      <c r="D57" s="17"/>
      <c r="E57" s="17"/>
      <c r="F57" s="17"/>
      <c r="G57" s="18"/>
      <c r="H57" s="19" t="s">
        <v>172</v>
      </c>
    </row>
    <row r="58" spans="1:37" s="20" customFormat="1" x14ac:dyDescent="0.25">
      <c r="A58" s="21" t="s">
        <v>173</v>
      </c>
      <c r="B58" s="21" t="s">
        <v>174</v>
      </c>
      <c r="C58" s="21" t="s">
        <v>175</v>
      </c>
      <c r="D58" s="21" t="s">
        <v>176</v>
      </c>
      <c r="E58" s="21" t="s">
        <v>177</v>
      </c>
      <c r="F58" s="21" t="s">
        <v>178</v>
      </c>
      <c r="G58" s="19"/>
      <c r="H58" s="19"/>
    </row>
    <row r="59" spans="1:37" ht="20.25" x14ac:dyDescent="0.25">
      <c r="A59" s="17" t="s">
        <v>179</v>
      </c>
      <c r="B59" s="17"/>
      <c r="C59" s="17"/>
      <c r="D59" s="17"/>
      <c r="E59" s="17"/>
      <c r="F59" s="17"/>
      <c r="G59" s="18" t="s">
        <v>38</v>
      </c>
      <c r="H59" s="53" t="s">
        <v>180</v>
      </c>
      <c r="I59" s="54"/>
      <c r="J59" s="55"/>
      <c r="K59" s="22"/>
      <c r="L59" s="23"/>
      <c r="M59" s="24"/>
      <c r="N59" s="24"/>
      <c r="O59" s="24"/>
    </row>
    <row r="60" spans="1:37" ht="60" x14ac:dyDescent="0.25">
      <c r="A60" s="17" t="s">
        <v>181</v>
      </c>
      <c r="B60" s="17" t="s">
        <v>40</v>
      </c>
      <c r="C60" s="17"/>
      <c r="D60" s="17"/>
      <c r="E60" s="17"/>
      <c r="F60" s="17"/>
      <c r="G60" s="18" t="s">
        <v>38</v>
      </c>
      <c r="H60" s="26" t="s">
        <v>182</v>
      </c>
      <c r="I60" s="26" t="s">
        <v>182</v>
      </c>
      <c r="J60" s="26" t="s">
        <v>182</v>
      </c>
      <c r="K60" s="27" t="s">
        <v>183</v>
      </c>
      <c r="L60" s="28" t="s">
        <v>184</v>
      </c>
      <c r="M60" s="26" t="s">
        <v>182</v>
      </c>
      <c r="N60" s="26" t="s">
        <v>182</v>
      </c>
      <c r="O60" s="26" t="s">
        <v>185</v>
      </c>
    </row>
    <row r="61" spans="1:37" ht="18" x14ac:dyDescent="0.25">
      <c r="A61" s="17" t="s">
        <v>186</v>
      </c>
      <c r="B61" s="17" t="s">
        <v>187</v>
      </c>
      <c r="C61" s="17"/>
      <c r="D61" s="17"/>
      <c r="E61" s="17"/>
      <c r="F61" s="17"/>
      <c r="G61" s="18" t="s">
        <v>38</v>
      </c>
      <c r="H61" s="29" t="s">
        <v>188</v>
      </c>
      <c r="I61" s="29" t="s">
        <v>189</v>
      </c>
      <c r="J61" s="29" t="s">
        <v>15</v>
      </c>
      <c r="K61" s="30" t="s">
        <v>190</v>
      </c>
      <c r="L61" s="31" t="s">
        <v>191</v>
      </c>
      <c r="M61" s="29" t="s">
        <v>192</v>
      </c>
      <c r="N61" s="29" t="s">
        <v>193</v>
      </c>
      <c r="O61" s="29" t="s">
        <v>194</v>
      </c>
    </row>
    <row r="62" spans="1:37" x14ac:dyDescent="0.25">
      <c r="A62" s="17" t="s">
        <v>195</v>
      </c>
      <c r="B62" s="17"/>
      <c r="C62" s="17" t="s">
        <v>196</v>
      </c>
      <c r="D62" s="17"/>
      <c r="E62" s="32"/>
      <c r="F62" s="17"/>
      <c r="G62" s="18" t="s">
        <v>38</v>
      </c>
      <c r="H62" s="33" t="s">
        <v>197</v>
      </c>
      <c r="I62" s="33" t="s">
        <v>198</v>
      </c>
      <c r="J62" s="33" t="str">
        <f>TRIM(SUBSTITUTE(SUBSTITUTE(AA62&amp;" "&amp;AB62&amp;" "&amp;AC62&amp;" "&amp;AD62&amp;" "&amp;AE62&amp;" "&amp;AF62&amp;" "&amp;AG62&amp;" "&amp;AH62&amp;" "&amp;AI62&amp;" "&amp;AJ62,"  "," "),"  "," "))</f>
        <v/>
      </c>
      <c r="K62" s="34"/>
      <c r="L62" s="35"/>
      <c r="M62" s="36"/>
      <c r="N62" s="33" t="str">
        <f>T62&amp;" "&amp;U62&amp;" "&amp;V62&amp;" "&amp;W62&amp;" "&amp;X62&amp;" "&amp;Y62&amp;" "&amp;Z62</f>
        <v xml:space="preserve">      </v>
      </c>
      <c r="O62" s="37" t="s">
        <v>199</v>
      </c>
    </row>
    <row r="63" spans="1:37" x14ac:dyDescent="0.25">
      <c r="A63" s="17" t="s">
        <v>200</v>
      </c>
      <c r="B63" s="17" t="s">
        <v>153</v>
      </c>
      <c r="C63" s="17"/>
      <c r="D63" s="17"/>
      <c r="E63" s="17"/>
      <c r="F63" s="17"/>
      <c r="G63" s="18" t="s">
        <v>38</v>
      </c>
    </row>
    <row r="64" spans="1:37" x14ac:dyDescent="0.25">
      <c r="A64" s="17" t="s">
        <v>201</v>
      </c>
      <c r="B64" s="17" t="s">
        <v>202</v>
      </c>
      <c r="C64" s="17" t="s">
        <v>203</v>
      </c>
      <c r="D64" s="32"/>
      <c r="E64" s="17"/>
      <c r="F64" s="17"/>
      <c r="G64" s="18"/>
    </row>
    <row r="65" spans="1:15" x14ac:dyDescent="0.25">
      <c r="A65" s="17" t="s">
        <v>204</v>
      </c>
      <c r="B65" s="17" t="s">
        <v>205</v>
      </c>
      <c r="C65" s="17"/>
      <c r="D65" s="17"/>
      <c r="E65" s="17"/>
      <c r="F65" s="17"/>
      <c r="G65" s="18" t="s">
        <v>38</v>
      </c>
    </row>
    <row r="66" spans="1:15" x14ac:dyDescent="0.25">
      <c r="A66" s="17" t="s">
        <v>195</v>
      </c>
      <c r="B66" s="17"/>
      <c r="C66" s="17" t="s">
        <v>206</v>
      </c>
      <c r="D66" s="17"/>
      <c r="E66" s="17"/>
      <c r="F66" s="17"/>
      <c r="G66" s="18" t="s">
        <v>38</v>
      </c>
      <c r="H66" s="33" t="s">
        <v>197</v>
      </c>
      <c r="I66" s="33" t="s">
        <v>198</v>
      </c>
      <c r="J66" s="33" t="str">
        <f>TRIM(SUBSTITUTE(SUBSTITUTE(AA66&amp;" "&amp;AB66&amp;" "&amp;AC66,"  "," "),"  "," "))</f>
        <v/>
      </c>
      <c r="K66" s="34"/>
      <c r="L66" s="35"/>
      <c r="M66" s="36"/>
      <c r="N66" s="33" t="str">
        <f>T66&amp;" "&amp;U66&amp;" "&amp;V66&amp;" "&amp;W66&amp;" "&amp;X66&amp;" "&amp;Y66&amp;" "&amp;Z66</f>
        <v xml:space="preserve">      </v>
      </c>
      <c r="O66" s="37" t="s">
        <v>199</v>
      </c>
    </row>
  </sheetData>
  <mergeCells count="1">
    <mergeCell ref="H59:J5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SHEET1Report</vt:lpstr>
      <vt:lpstr>_defntmp_</vt:lpstr>
    </vt:vector>
  </TitlesOfParts>
  <Company>CQUniversity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FINPDPSVC</dc:creator>
  <cp:lastModifiedBy>David Andrews</cp:lastModifiedBy>
  <dcterms:created xsi:type="dcterms:W3CDTF">2021-01-12T23:07:13Z</dcterms:created>
  <dcterms:modified xsi:type="dcterms:W3CDTF">2021-06-02T01:51:29Z</dcterms:modified>
</cp:coreProperties>
</file>